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s2_full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<sst xmlns="http://schemas.openxmlformats.org/spreadsheetml/2006/main" count="792" uniqueCount="48">
  <si>
    <t xml:space="preserve">ID</t>
  </si>
  <si>
    <t xml:space="preserve">Sex</t>
  </si>
  <si>
    <t xml:space="preserve">Material</t>
  </si>
  <si>
    <t xml:space="preserve">UMR</t>
  </si>
  <si>
    <t xml:space="preserve">Chromosome</t>
  </si>
  <si>
    <t xml:space="preserve">Start</t>
  </si>
  <si>
    <t xml:space="preserve">End</t>
  </si>
  <si>
    <t xml:space="preserve">Length</t>
  </si>
  <si>
    <t xml:space="preserve">Type</t>
  </si>
  <si>
    <t xml:space="preserve">ACGH_start</t>
  </si>
  <si>
    <t xml:space="preserve">ACGH_end</t>
  </si>
  <si>
    <t xml:space="preserve">ACGH_length</t>
  </si>
  <si>
    <t xml:space="preserve">Probes</t>
  </si>
  <si>
    <t xml:space="preserve">Genes</t>
  </si>
  <si>
    <t xml:space="preserve">Note</t>
  </si>
  <si>
    <t xml:space="preserve">Overlap</t>
  </si>
  <si>
    <t xml:space="preserve">Outer_overlap</t>
  </si>
  <si>
    <t xml:space="preserve">XX</t>
  </si>
  <si>
    <t xml:space="preserve">PK</t>
  </si>
  <si>
    <t xml:space="preserve">chr8</t>
  </si>
  <si>
    <t xml:space="preserve">DUP</t>
  </si>
  <si>
    <t xml:space="preserve">mozaic</t>
  </si>
  <si>
    <t xml:space="preserve">chr14</t>
  </si>
  <si>
    <t xml:space="preserve">AF</t>
  </si>
  <si>
    <t xml:space="preserve">chr2</t>
  </si>
  <si>
    <t xml:space="preserve">XY</t>
  </si>
  <si>
    <t xml:space="preserve">chr4</t>
  </si>
  <si>
    <t xml:space="preserve">chr3</t>
  </si>
  <si>
    <t xml:space="preserve">chr18</t>
  </si>
  <si>
    <t xml:space="preserve">DEL</t>
  </si>
  <si>
    <t xml:space="preserve">chr11</t>
  </si>
  <si>
    <t xml:space="preserve">chr20</t>
  </si>
  <si>
    <t xml:space="preserve">chr13</t>
  </si>
  <si>
    <t xml:space="preserve">chr9</t>
  </si>
  <si>
    <t xml:space="preserve">chr10</t>
  </si>
  <si>
    <t xml:space="preserve">chrY</t>
  </si>
  <si>
    <t xml:space="preserve">chrX</t>
  </si>
  <si>
    <t xml:space="preserve">chr17</t>
  </si>
  <si>
    <t xml:space="preserve">chr22</t>
  </si>
  <si>
    <t xml:space="preserve">chr7</t>
  </si>
  <si>
    <t xml:space="preserve">chr1</t>
  </si>
  <si>
    <t xml:space="preserve">chr16</t>
  </si>
  <si>
    <t xml:space="preserve">chr15</t>
  </si>
  <si>
    <t xml:space="preserve">chr5</t>
  </si>
  <si>
    <t xml:space="preserve">chr12</t>
  </si>
  <si>
    <t xml:space="preserve">chr6</t>
  </si>
  <si>
    <t xml:space="preserve">chr21</t>
  </si>
  <si>
    <t xml:space="preserve">chr19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</si>
</sst>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%"/>
    <numFmt numFmtId="166" formatCode="General"/>
    <numFmt numFmtId="167" formatCode="&quot;TRUE&quot;;&quot;TRUE&quot;;&quot;FALSE&quot;"/>
  </numFmts>
  <fonts count="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9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11" activeCellId="0" sqref="T1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43"/>
    <col collapsed="false" customWidth="true" hidden="false" outlineLevel="0" max="2" min="2" style="1" width="4.76"/>
    <col collapsed="false" customWidth="true" hidden="false" outlineLevel="0" max="3" min="3" style="1" width="7.95"/>
    <col collapsed="false" customWidth="true" hidden="false" outlineLevel="0" max="4" min="4" style="1" width="9.35"/>
    <col collapsed="false" customWidth="true" hidden="false" outlineLevel="0" max="5" min="5" style="1" width="12.27"/>
    <col collapsed="false" customWidth="true" hidden="false" outlineLevel="0" max="8" min="6" style="1" width="10.32"/>
    <col collapsed="false" customWidth="true" hidden="false" outlineLevel="0" max="9" min="9" style="2" width="5.46"/>
    <col collapsed="false" customWidth="true" hidden="false" outlineLevel="0" max="10" min="10" style="1" width="11.3"/>
    <col collapsed="false" customWidth="true" hidden="false" outlineLevel="0" max="11" min="11" style="1" width="10.6"/>
    <col collapsed="false" customWidth="true" hidden="false" outlineLevel="0" max="12" min="12" style="1" width="12.55"/>
    <col collapsed="false" customWidth="true" hidden="false" outlineLevel="0" max="13" min="13" style="0" width="7.26"/>
    <col collapsed="false" customWidth="true" hidden="false" outlineLevel="0" max="14" min="14" style="0" width="6.85"/>
    <col collapsed="false" customWidth="true" hidden="false" outlineLevel="0" max="15" min="15" style="1" width="7.41"/>
    <col collapsed="false" customWidth="false" hidden="false" outlineLevel="0" max="16" min="16" style="1" width="11.52"/>
    <col collapsed="false" customWidth="true" hidden="false" outlineLevel="0" max="17" min="17" style="3" width="12.83"/>
    <col collapsed="false" customWidth="false" hidden="false" outlineLevel="0" max="18" min="18" style="1" width="11.52"/>
    <col collapsed="false" customWidth="true" hidden="false" outlineLevel="0" max="19" min="19" style="0" width="10.32"/>
    <col collapsed="false" customWidth="true" hidden="false" outlineLevel="0" max="20" min="20" style="2" width="8.52"/>
    <col collapsed="false" customWidth="false" hidden="false" outlineLevel="0" max="59" min="21" style="1" width="11.52"/>
    <col collapsed="false" customWidth="false" hidden="false" outlineLevel="0" max="64" min="60" style="4" width="11.52"/>
  </cols>
  <sheetData>
    <row r="1" customFormat="false" ht="12.8" hidden="false" customHeight="false" outlineLevel="0" collapsed="false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7" t="s">
        <v>8</v>
      </c>
      <c r="J1" s="5" t="s">
        <v>9</v>
      </c>
      <c r="K1" s="6" t="s">
        <v>10</v>
      </c>
      <c r="L1" s="6" t="s">
        <v>11</v>
      </c>
      <c r="M1" s="8" t="s">
        <v>12</v>
      </c>
      <c r="N1" s="9" t="s">
        <v>13</v>
      </c>
      <c r="O1" s="6" t="s">
        <v>14</v>
      </c>
      <c r="P1" s="6" t="s">
        <v>15</v>
      </c>
      <c r="Q1" s="10" t="s">
        <v>16</v>
      </c>
    </row>
    <row r="2" customFormat="false" ht="12.8" hidden="false" customHeight="false" outlineLevel="0" collapsed="false">
      <c r="A2" s="11" t="n">
        <v>12672</v>
      </c>
      <c r="B2" s="1" t="s">
        <v>17</v>
      </c>
      <c r="C2" s="1" t="s">
        <v>18</v>
      </c>
      <c r="D2" s="1" t="n">
        <v>26932422</v>
      </c>
      <c r="E2" s="1" t="s">
        <v>19</v>
      </c>
      <c r="F2" s="1" t="n">
        <v>180000</v>
      </c>
      <c r="G2" s="1" t="n">
        <v>146260000</v>
      </c>
      <c r="H2" s="12" t="n">
        <f aca="false">G2-F2</f>
        <v>146080000</v>
      </c>
      <c r="I2" s="13" t="s">
        <v>20</v>
      </c>
      <c r="J2" s="11" t="n">
        <v>191530</v>
      </c>
      <c r="K2" s="1" t="n">
        <v>146280020</v>
      </c>
      <c r="L2" s="12" t="n">
        <f aca="false">K2-J2</f>
        <v>146088490</v>
      </c>
      <c r="M2" s="0" t="n">
        <v>1670</v>
      </c>
      <c r="N2" s="14" t="n">
        <v>1897</v>
      </c>
      <c r="O2" s="1" t="s">
        <v>21</v>
      </c>
      <c r="P2" s="1" t="n">
        <f aca="false">MAX(0, MIN(K2, G2) - MAX(J2, F2))</f>
        <v>146068470</v>
      </c>
      <c r="Q2" s="15" t="n">
        <f aca="false">P2/(MAX(K2,G2)-MIN(J2,F2))</f>
        <v>0.999784052048727</v>
      </c>
      <c r="R2" s="3"/>
    </row>
    <row r="3" customFormat="false" ht="12.8" hidden="false" customHeight="false" outlineLevel="0" collapsed="false">
      <c r="A3" s="11" t="n">
        <v>12469</v>
      </c>
      <c r="B3" s="1" t="s">
        <v>17</v>
      </c>
      <c r="C3" s="1" t="s">
        <v>18</v>
      </c>
      <c r="D3" s="1" t="n">
        <v>27188148</v>
      </c>
      <c r="E3" s="1" t="s">
        <v>22</v>
      </c>
      <c r="F3" s="1" t="n">
        <v>20460000</v>
      </c>
      <c r="G3" s="1" t="n">
        <v>107240000</v>
      </c>
      <c r="H3" s="12" t="n">
        <f aca="false">G3-F3</f>
        <v>86780000</v>
      </c>
      <c r="I3" s="13" t="s">
        <v>20</v>
      </c>
      <c r="J3" s="11" t="n">
        <v>20439005</v>
      </c>
      <c r="K3" s="1" t="n">
        <v>107258824</v>
      </c>
      <c r="L3" s="12" t="n">
        <f aca="false">K3-J3</f>
        <v>86819819</v>
      </c>
      <c r="M3" s="0" t="n">
        <v>1391</v>
      </c>
      <c r="N3" s="14" t="n">
        <v>1912</v>
      </c>
      <c r="O3" s="1" t="s">
        <v>21</v>
      </c>
      <c r="P3" s="1" t="n">
        <f aca="false">MAX(0, MIN(K3, G3) - MAX(J3, F3))</f>
        <v>86780000</v>
      </c>
      <c r="Q3" s="15" t="n">
        <f aca="false">P3/(MAX(K3,G3)-MIN(J3,F3))</f>
        <v>0.999541360481297</v>
      </c>
      <c r="R3" s="16"/>
    </row>
    <row r="4" customFormat="false" ht="12.8" hidden="false" customHeight="false" outlineLevel="0" collapsed="false">
      <c r="A4" s="11" t="n">
        <v>18937</v>
      </c>
      <c r="B4" s="1" t="s">
        <v>17</v>
      </c>
      <c r="C4" s="1" t="s">
        <v>23</v>
      </c>
      <c r="D4" s="1" t="n">
        <v>7275133</v>
      </c>
      <c r="E4" s="1" t="s">
        <v>24</v>
      </c>
      <c r="F4" s="1" t="n">
        <v>209040000</v>
      </c>
      <c r="G4" s="1" t="n">
        <v>242840000</v>
      </c>
      <c r="H4" s="12" t="n">
        <f aca="false">G4-F4</f>
        <v>33800000</v>
      </c>
      <c r="I4" s="13" t="s">
        <v>20</v>
      </c>
      <c r="J4" s="11" t="n">
        <v>209113856</v>
      </c>
      <c r="K4" s="1" t="n">
        <v>242815972</v>
      </c>
      <c r="L4" s="12" t="n">
        <f aca="false">K4-J4</f>
        <v>33702116</v>
      </c>
      <c r="M4" s="0" t="n">
        <v>521</v>
      </c>
      <c r="N4" s="14" t="n">
        <v>752</v>
      </c>
      <c r="P4" s="1" t="n">
        <f aca="false">MAX(0, MIN(K4, G4) - MAX(J4, F4))</f>
        <v>33702116</v>
      </c>
      <c r="Q4" s="15" t="n">
        <f aca="false">P4/(MAX(K4,G4)-MIN(J4,F4))</f>
        <v>0.997104023668639</v>
      </c>
      <c r="R4" s="16"/>
    </row>
    <row r="5" customFormat="false" ht="12.8" hidden="false" customHeight="false" outlineLevel="0" collapsed="false">
      <c r="A5" s="11" t="n">
        <v>56446</v>
      </c>
      <c r="B5" s="1" t="s">
        <v>25</v>
      </c>
      <c r="C5" s="1" t="s">
        <v>18</v>
      </c>
      <c r="D5" s="1" t="n">
        <v>10066011</v>
      </c>
      <c r="E5" s="1" t="s">
        <v>26</v>
      </c>
      <c r="F5" s="1" t="n">
        <v>6060000</v>
      </c>
      <c r="G5" s="1" t="n">
        <v>36060000</v>
      </c>
      <c r="H5" s="12" t="n">
        <f aca="false">G5-F5</f>
        <v>30000000</v>
      </c>
      <c r="I5" s="13" t="s">
        <v>20</v>
      </c>
      <c r="J5" s="11" t="n">
        <v>6066702</v>
      </c>
      <c r="K5" s="1" t="n">
        <v>35935983</v>
      </c>
      <c r="L5" s="12" t="n">
        <f aca="false">K5-J5</f>
        <v>29869281</v>
      </c>
      <c r="M5" s="0" t="n">
        <v>234</v>
      </c>
      <c r="N5" s="14" t="n">
        <v>245</v>
      </c>
      <c r="P5" s="1" t="n">
        <f aca="false">MAX(0, MIN(K5, G5) - MAX(J5, F5))</f>
        <v>29869281</v>
      </c>
      <c r="Q5" s="15" t="n">
        <f aca="false">P5/(MAX(K5,G5)-MIN(J5,F5))</f>
        <v>0.9956427</v>
      </c>
      <c r="R5" s="16"/>
    </row>
    <row r="6" customFormat="false" ht="12.8" hidden="false" customHeight="false" outlineLevel="0" collapsed="false">
      <c r="A6" s="11" t="n">
        <v>12464</v>
      </c>
      <c r="B6" s="1" t="s">
        <v>17</v>
      </c>
      <c r="C6" s="1" t="s">
        <v>18</v>
      </c>
      <c r="D6" s="1" t="n">
        <v>26450434</v>
      </c>
      <c r="E6" s="1" t="s">
        <v>27</v>
      </c>
      <c r="F6" s="1" t="n">
        <v>171080000</v>
      </c>
      <c r="G6" s="1" t="n">
        <v>197760000</v>
      </c>
      <c r="H6" s="12" t="n">
        <f aca="false">G6-F6</f>
        <v>26680000</v>
      </c>
      <c r="I6" s="13" t="s">
        <v>20</v>
      </c>
      <c r="J6" s="11" t="n">
        <v>171214816</v>
      </c>
      <c r="K6" s="1" t="n">
        <v>197803820</v>
      </c>
      <c r="L6" s="12" t="n">
        <f aca="false">K6-J6</f>
        <v>26589004</v>
      </c>
      <c r="M6" s="0" t="n">
        <v>390</v>
      </c>
      <c r="N6" s="14" t="n">
        <v>483</v>
      </c>
      <c r="P6" s="1" t="n">
        <f aca="false">MAX(0, MIN(K6, G6) - MAX(J6, F6))</f>
        <v>26545184</v>
      </c>
      <c r="Q6" s="15" t="n">
        <f aca="false">P6/(MAX(K6,G6)-MIN(J6,F6))</f>
        <v>0.993315476604767</v>
      </c>
      <c r="R6" s="16"/>
    </row>
    <row r="7" customFormat="false" ht="12.8" hidden="false" customHeight="false" outlineLevel="0" collapsed="false">
      <c r="A7" s="11" t="n">
        <v>56441</v>
      </c>
      <c r="B7" s="1" t="s">
        <v>17</v>
      </c>
      <c r="C7" s="1" t="s">
        <v>18</v>
      </c>
      <c r="D7" s="1" t="n">
        <v>11389554</v>
      </c>
      <c r="E7" s="1" t="s">
        <v>28</v>
      </c>
      <c r="F7" s="1" t="n">
        <v>58760000</v>
      </c>
      <c r="G7" s="1" t="n">
        <v>77980000</v>
      </c>
      <c r="H7" s="12" t="n">
        <f aca="false">G7-F7</f>
        <v>19220000</v>
      </c>
      <c r="I7" s="13" t="s">
        <v>29</v>
      </c>
      <c r="J7" s="11" t="n">
        <v>59016331</v>
      </c>
      <c r="K7" s="1" t="n">
        <v>77982126</v>
      </c>
      <c r="L7" s="12" t="n">
        <f aca="false">K7-J7</f>
        <v>18965795</v>
      </c>
      <c r="M7" s="0" t="n">
        <v>225</v>
      </c>
      <c r="N7" s="14" t="n">
        <v>169</v>
      </c>
      <c r="P7" s="1" t="n">
        <f aca="false">MAX(0, MIN(K7, G7) - MAX(J7, F7))</f>
        <v>18963669</v>
      </c>
      <c r="Q7" s="15" t="n">
        <f aca="false">P7/(MAX(K7,G7)-MIN(J7,F7))</f>
        <v>0.98655419280885</v>
      </c>
      <c r="R7" s="16"/>
    </row>
    <row r="8" customFormat="false" ht="12.8" hidden="false" customHeight="false" outlineLevel="0" collapsed="false">
      <c r="A8" s="11" t="n">
        <v>12677</v>
      </c>
      <c r="B8" s="1" t="s">
        <v>25</v>
      </c>
      <c r="C8" s="1" t="s">
        <v>18</v>
      </c>
      <c r="D8" s="1" t="n">
        <v>38563795</v>
      </c>
      <c r="E8" s="1" t="s">
        <v>30</v>
      </c>
      <c r="F8" s="1" t="n">
        <v>116680000</v>
      </c>
      <c r="G8" s="1" t="n">
        <v>134920000</v>
      </c>
      <c r="H8" s="12" t="n">
        <f aca="false">G8-F8</f>
        <v>18240000</v>
      </c>
      <c r="I8" s="13" t="s">
        <v>20</v>
      </c>
      <c r="J8" s="11" t="n">
        <v>116723438</v>
      </c>
      <c r="K8" s="1" t="n">
        <v>134446160</v>
      </c>
      <c r="L8" s="12" t="n">
        <f aca="false">K8-J8</f>
        <v>17722722</v>
      </c>
      <c r="M8" s="0" t="n">
        <v>339</v>
      </c>
      <c r="N8" s="14" t="n">
        <v>522</v>
      </c>
      <c r="P8" s="1" t="n">
        <f aca="false">MAX(0, MIN(K8, G8) - MAX(J8, F8))</f>
        <v>17722722</v>
      </c>
      <c r="Q8" s="15" t="n">
        <f aca="false">P8/(MAX(K8,G8)-MIN(J8,F8))</f>
        <v>0.971640460526316</v>
      </c>
      <c r="R8" s="16"/>
    </row>
    <row r="9" customFormat="false" ht="12.8" hidden="false" customHeight="false" outlineLevel="0" collapsed="false">
      <c r="A9" s="11" t="n">
        <v>18937</v>
      </c>
      <c r="B9" s="1" t="s">
        <v>17</v>
      </c>
      <c r="C9" s="1" t="s">
        <v>23</v>
      </c>
      <c r="D9" s="1" t="n">
        <v>7275133</v>
      </c>
      <c r="E9" s="1" t="s">
        <v>28</v>
      </c>
      <c r="F9" s="1" t="n">
        <v>61080000</v>
      </c>
      <c r="G9" s="1" t="n">
        <v>77980000</v>
      </c>
      <c r="H9" s="12" t="n">
        <f aca="false">G9-F9</f>
        <v>16900000</v>
      </c>
      <c r="I9" s="13" t="s">
        <v>29</v>
      </c>
      <c r="J9" s="11" t="n">
        <v>61147827</v>
      </c>
      <c r="K9" s="1" t="n">
        <v>77982126</v>
      </c>
      <c r="L9" s="12" t="n">
        <f aca="false">K9-J9</f>
        <v>16834299</v>
      </c>
      <c r="M9" s="0" t="n">
        <v>195</v>
      </c>
      <c r="N9" s="14" t="n">
        <v>144</v>
      </c>
      <c r="P9" s="1" t="n">
        <f aca="false">MAX(0, MIN(K9, G9) - MAX(J9, F9))</f>
        <v>16832173</v>
      </c>
      <c r="Q9" s="15" t="n">
        <f aca="false">P9/(MAX(K9,G9)-MIN(J9,F9))</f>
        <v>0.995861289875605</v>
      </c>
      <c r="R9" s="16"/>
    </row>
    <row r="10" customFormat="false" ht="12.8" hidden="false" customHeight="false" outlineLevel="0" collapsed="false">
      <c r="A10" s="11" t="n">
        <v>12465</v>
      </c>
      <c r="B10" s="1" t="s">
        <v>25</v>
      </c>
      <c r="C10" s="1" t="s">
        <v>18</v>
      </c>
      <c r="D10" s="1" t="n">
        <v>26683857</v>
      </c>
      <c r="E10" s="1" t="s">
        <v>31</v>
      </c>
      <c r="F10" s="1" t="n">
        <v>60000</v>
      </c>
      <c r="G10" s="1" t="n">
        <v>16380000</v>
      </c>
      <c r="H10" s="12" t="n">
        <f aca="false">G10-F10</f>
        <v>16320000</v>
      </c>
      <c r="I10" s="13" t="s">
        <v>20</v>
      </c>
      <c r="J10" s="11" t="n">
        <v>70580</v>
      </c>
      <c r="K10" s="1" t="n">
        <v>16360098</v>
      </c>
      <c r="L10" s="12" t="n">
        <f aca="false">K10-J10</f>
        <v>16289518</v>
      </c>
      <c r="M10" s="0" t="n">
        <v>259</v>
      </c>
      <c r="N10" s="14" t="n">
        <v>338</v>
      </c>
      <c r="P10" s="1" t="n">
        <f aca="false">MAX(0, MIN(K10, G10) - MAX(J10, F10))</f>
        <v>16289518</v>
      </c>
      <c r="Q10" s="15" t="n">
        <f aca="false">P10/(MAX(K10,G10)-MIN(J10,F10))</f>
        <v>0.998132230392157</v>
      </c>
      <c r="R10" s="16"/>
    </row>
    <row r="11" customFormat="false" ht="12.8" hidden="false" customHeight="false" outlineLevel="0" collapsed="false">
      <c r="A11" s="11" t="n">
        <v>17758</v>
      </c>
      <c r="B11" s="1" t="s">
        <v>25</v>
      </c>
      <c r="C11" s="1" t="s">
        <v>18</v>
      </c>
      <c r="D11" s="1" t="n">
        <v>5305413</v>
      </c>
      <c r="E11" s="1" t="s">
        <v>32</v>
      </c>
      <c r="F11" s="1" t="n">
        <v>37520000</v>
      </c>
      <c r="G11" s="1" t="n">
        <v>53040000</v>
      </c>
      <c r="H11" s="12" t="n">
        <f aca="false">G11-F11</f>
        <v>15520000</v>
      </c>
      <c r="I11" s="13" t="s">
        <v>29</v>
      </c>
      <c r="J11" s="11" t="n">
        <v>37582916</v>
      </c>
      <c r="K11" s="1" t="n">
        <v>53045644</v>
      </c>
      <c r="L11" s="12" t="n">
        <f aca="false">K11-J11</f>
        <v>15462728</v>
      </c>
      <c r="M11" s="0" t="n">
        <v>235</v>
      </c>
      <c r="N11" s="14" t="n">
        <v>264</v>
      </c>
      <c r="P11" s="1" t="n">
        <f aca="false">MAX(0, MIN(K11, G11) - MAX(J11, F11))</f>
        <v>15457084</v>
      </c>
      <c r="Q11" s="15" t="n">
        <f aca="false">P11/(MAX(K11,G11)-MIN(J11,F11))</f>
        <v>0.995584080119317</v>
      </c>
      <c r="R11" s="16"/>
    </row>
    <row r="12" customFormat="false" ht="12.8" hidden="false" customHeight="false" outlineLevel="0" collapsed="false">
      <c r="A12" s="11" t="n">
        <v>12674</v>
      </c>
      <c r="B12" s="1" t="s">
        <v>25</v>
      </c>
      <c r="C12" s="1" t="s">
        <v>18</v>
      </c>
      <c r="D12" s="1" t="n">
        <v>29459406</v>
      </c>
      <c r="E12" s="1" t="s">
        <v>19</v>
      </c>
      <c r="F12" s="1" t="n">
        <v>36120000</v>
      </c>
      <c r="G12" s="1" t="n">
        <v>50060000</v>
      </c>
      <c r="H12" s="12" t="n">
        <f aca="false">G12-F12</f>
        <v>13940000</v>
      </c>
      <c r="I12" s="13" t="s">
        <v>20</v>
      </c>
      <c r="J12" s="11" t="n">
        <v>34374091</v>
      </c>
      <c r="K12" s="1" t="n">
        <v>43056153</v>
      </c>
      <c r="L12" s="12" t="n">
        <f aca="false">K12-J12</f>
        <v>8682062</v>
      </c>
      <c r="M12" s="0" t="n">
        <v>157</v>
      </c>
      <c r="N12" s="14" t="n">
        <v>204</v>
      </c>
      <c r="O12" s="1" t="s">
        <v>21</v>
      </c>
      <c r="P12" s="1" t="n">
        <f aca="false">MAX(0, MIN(K12, G12) - MAX(J12, F12))</f>
        <v>6936153</v>
      </c>
      <c r="Q12" s="15" t="n">
        <f aca="false">P12/(MAX(K12,G12)-MIN(J12,F12))</f>
        <v>0.442190057331073</v>
      </c>
      <c r="R12" s="16"/>
    </row>
    <row r="13" customFormat="false" ht="12.8" hidden="false" customHeight="false" outlineLevel="0" collapsed="false">
      <c r="A13" s="11" t="n">
        <v>12462</v>
      </c>
      <c r="B13" s="1" t="s">
        <v>25</v>
      </c>
      <c r="C13" s="1" t="s">
        <v>18</v>
      </c>
      <c r="D13" s="1" t="n">
        <v>26281173</v>
      </c>
      <c r="E13" s="1" t="s">
        <v>33</v>
      </c>
      <c r="F13" s="1" t="n">
        <v>200000</v>
      </c>
      <c r="G13" s="1" t="n">
        <v>13580000</v>
      </c>
      <c r="H13" s="12" t="n">
        <f aca="false">G13-F13</f>
        <v>13380000</v>
      </c>
      <c r="I13" s="13" t="s">
        <v>29</v>
      </c>
      <c r="J13" s="11" t="n">
        <v>322456</v>
      </c>
      <c r="K13" s="1" t="n">
        <v>13374304</v>
      </c>
      <c r="L13" s="12" t="n">
        <f aca="false">K13-J13</f>
        <v>13051848</v>
      </c>
      <c r="M13" s="0" t="n">
        <v>140</v>
      </c>
      <c r="N13" s="14" t="n">
        <v>143</v>
      </c>
      <c r="P13" s="1" t="n">
        <f aca="false">MAX(0, MIN(K13, G13) - MAX(J13, F13))</f>
        <v>13051848</v>
      </c>
      <c r="Q13" s="15" t="n">
        <f aca="false">P13/(MAX(K13,G13)-MIN(J13,F13))</f>
        <v>0.975474439461883</v>
      </c>
      <c r="R13" s="16"/>
    </row>
    <row r="14" customFormat="false" ht="12.8" hidden="false" customHeight="false" outlineLevel="0" collapsed="false">
      <c r="A14" s="11" t="n">
        <v>21991</v>
      </c>
      <c r="B14" s="1" t="s">
        <v>25</v>
      </c>
      <c r="C14" s="1" t="s">
        <v>18</v>
      </c>
      <c r="D14" s="1" t="n">
        <v>9798038</v>
      </c>
      <c r="E14" s="1" t="s">
        <v>31</v>
      </c>
      <c r="F14" s="1" t="n">
        <v>49640000</v>
      </c>
      <c r="G14" s="1" t="n">
        <v>62900000</v>
      </c>
      <c r="H14" s="12" t="n">
        <f aca="false">G14-F14</f>
        <v>13260000</v>
      </c>
      <c r="I14" s="13" t="s">
        <v>20</v>
      </c>
      <c r="J14" s="17" t="n">
        <v>49633831</v>
      </c>
      <c r="K14" s="1" t="n">
        <v>62893189</v>
      </c>
      <c r="L14" s="12" t="n">
        <f aca="false">K14-J14</f>
        <v>13259358</v>
      </c>
      <c r="M14" s="0" t="n">
        <v>254</v>
      </c>
      <c r="N14" s="14" t="n">
        <v>336</v>
      </c>
      <c r="P14" s="1" t="n">
        <f aca="false">MAX(0, MIN(K14, G14) - MAX(J14, F14))</f>
        <v>13253189</v>
      </c>
      <c r="Q14" s="15" t="n">
        <f aca="false">P14/(MAX(K14,G14)-MIN(J14,F14))</f>
        <v>0.999021571336834</v>
      </c>
      <c r="R14" s="16"/>
    </row>
    <row r="15" customFormat="false" ht="12.8" hidden="false" customHeight="false" outlineLevel="0" collapsed="false">
      <c r="A15" s="11" t="n">
        <v>12473</v>
      </c>
      <c r="B15" s="1" t="s">
        <v>25</v>
      </c>
      <c r="C15" s="1" t="s">
        <v>18</v>
      </c>
      <c r="D15" s="1" t="n">
        <v>26596032</v>
      </c>
      <c r="E15" s="1" t="s">
        <v>33</v>
      </c>
      <c r="F15" s="1" t="n">
        <v>71040000</v>
      </c>
      <c r="G15" s="1" t="n">
        <v>81360000</v>
      </c>
      <c r="H15" s="12" t="n">
        <f aca="false">G15-F15</f>
        <v>10320000</v>
      </c>
      <c r="I15" s="13" t="s">
        <v>29</v>
      </c>
      <c r="J15" s="11" t="n">
        <v>71035346</v>
      </c>
      <c r="K15" s="1" t="n">
        <v>81311028</v>
      </c>
      <c r="L15" s="12" t="n">
        <f aca="false">K15-J15</f>
        <v>10275682</v>
      </c>
      <c r="M15" s="0" t="n">
        <v>138</v>
      </c>
      <c r="N15" s="14" t="n">
        <v>129</v>
      </c>
      <c r="P15" s="1" t="n">
        <f aca="false">MAX(0, MIN(K15, G15) - MAX(J15, F15))</f>
        <v>10271028</v>
      </c>
      <c r="Q15" s="15" t="n">
        <f aca="false">P15/(MAX(K15,G15)-MIN(J15,F15))</f>
        <v>0.994806024492443</v>
      </c>
      <c r="R15" s="16"/>
    </row>
    <row r="16" customFormat="false" ht="12.8" hidden="false" customHeight="false" outlineLevel="0" collapsed="false">
      <c r="A16" s="11" t="n">
        <v>12675</v>
      </c>
      <c r="B16" s="1" t="s">
        <v>25</v>
      </c>
      <c r="C16" s="1" t="s">
        <v>18</v>
      </c>
      <c r="D16" s="1" t="n">
        <v>19162737</v>
      </c>
      <c r="E16" s="1" t="s">
        <v>27</v>
      </c>
      <c r="F16" s="1" t="n">
        <v>184480000</v>
      </c>
      <c r="G16" s="1" t="n">
        <v>194520000</v>
      </c>
      <c r="H16" s="12" t="n">
        <f aca="false">G16-F16</f>
        <v>10040000</v>
      </c>
      <c r="I16" s="13" t="s">
        <v>29</v>
      </c>
      <c r="J16" s="11" t="n">
        <v>184935913</v>
      </c>
      <c r="K16" s="1" t="n">
        <v>194520636</v>
      </c>
      <c r="L16" s="12" t="n">
        <f aca="false">K16-J16</f>
        <v>9584723</v>
      </c>
      <c r="M16" s="0" t="n">
        <v>137</v>
      </c>
      <c r="N16" s="14" t="n">
        <v>156</v>
      </c>
      <c r="P16" s="1" t="n">
        <f aca="false">MAX(0, MIN(K16, G16) - MAX(J16, F16))</f>
        <v>9584087</v>
      </c>
      <c r="Q16" s="15" t="n">
        <f aca="false">P16/(MAX(K16,G16)-MIN(J16,F16))</f>
        <v>0.954529872410473</v>
      </c>
      <c r="R16" s="16"/>
    </row>
    <row r="17" customFormat="false" ht="12.8" hidden="false" customHeight="false" outlineLevel="0" collapsed="false">
      <c r="A17" s="11" t="n">
        <v>12468</v>
      </c>
      <c r="B17" s="1" t="s">
        <v>25</v>
      </c>
      <c r="C17" s="1" t="s">
        <v>18</v>
      </c>
      <c r="D17" s="1" t="n">
        <v>26997988</v>
      </c>
      <c r="E17" s="1" t="s">
        <v>34</v>
      </c>
      <c r="F17" s="1" t="n">
        <v>123140000</v>
      </c>
      <c r="G17" s="1" t="n">
        <v>132520000</v>
      </c>
      <c r="H17" s="12" t="n">
        <f aca="false">G17-F17</f>
        <v>9380000</v>
      </c>
      <c r="I17" s="13" t="s">
        <v>29</v>
      </c>
      <c r="J17" s="11" t="n">
        <v>123241651</v>
      </c>
      <c r="K17" s="1" t="n">
        <v>132082817</v>
      </c>
      <c r="L17" s="12" t="n">
        <f aca="false">K17-J17</f>
        <v>8841166</v>
      </c>
      <c r="M17" s="0" t="n">
        <v>134</v>
      </c>
      <c r="N17" s="14" t="n">
        <v>175</v>
      </c>
      <c r="P17" s="1" t="n">
        <f aca="false">MAX(0, MIN(K17, G17) - MAX(J17, F17))</f>
        <v>8841166</v>
      </c>
      <c r="Q17" s="15" t="n">
        <f aca="false">P17/(MAX(K17,G17)-MIN(J17,F17))</f>
        <v>0.942555010660981</v>
      </c>
      <c r="R17" s="16"/>
    </row>
    <row r="18" customFormat="false" ht="12.8" hidden="false" customHeight="false" outlineLevel="0" collapsed="false">
      <c r="A18" s="11" t="n">
        <v>12820</v>
      </c>
      <c r="B18" s="1" t="s">
        <v>17</v>
      </c>
      <c r="C18" s="1" t="s">
        <v>18</v>
      </c>
      <c r="D18" s="1" t="n">
        <v>10864541</v>
      </c>
      <c r="E18" s="1" t="s">
        <v>19</v>
      </c>
      <c r="F18" s="1" t="n">
        <v>40660000</v>
      </c>
      <c r="G18" s="1" t="n">
        <v>49800000</v>
      </c>
      <c r="H18" s="12" t="n">
        <f aca="false">G18-F18</f>
        <v>9140000</v>
      </c>
      <c r="I18" s="13" t="s">
        <v>20</v>
      </c>
      <c r="J18" s="11" t="n">
        <v>40683161</v>
      </c>
      <c r="K18" s="1" t="n">
        <v>49646409</v>
      </c>
      <c r="L18" s="12" t="n">
        <f aca="false">K18-J18</f>
        <v>8963248</v>
      </c>
      <c r="M18" s="0" t="n">
        <v>75</v>
      </c>
      <c r="N18" s="14" t="n">
        <v>97</v>
      </c>
      <c r="P18" s="1" t="n">
        <f aca="false">MAX(0, MIN(K18, G18) - MAX(J18, F18))</f>
        <v>8963248</v>
      </c>
      <c r="Q18" s="15" t="n">
        <f aca="false">P18/(MAX(K18,G18)-MIN(J18,F18))</f>
        <v>0.98066170678337</v>
      </c>
      <c r="R18" s="16"/>
    </row>
    <row r="19" customFormat="false" ht="12.8" hidden="false" customHeight="false" outlineLevel="0" collapsed="false">
      <c r="A19" s="11" t="n">
        <v>12466</v>
      </c>
      <c r="B19" s="1" t="s">
        <v>25</v>
      </c>
      <c r="C19" s="1" t="s">
        <v>18</v>
      </c>
      <c r="D19" s="1" t="n">
        <v>29179577</v>
      </c>
      <c r="E19" s="1" t="s">
        <v>35</v>
      </c>
      <c r="F19" s="1" t="n">
        <v>15660000</v>
      </c>
      <c r="G19" s="1" t="n">
        <v>24500000</v>
      </c>
      <c r="H19" s="12" t="n">
        <f aca="false">G19-F19</f>
        <v>8840000</v>
      </c>
      <c r="I19" s="13" t="s">
        <v>29</v>
      </c>
      <c r="J19" s="11" t="n">
        <v>15815875</v>
      </c>
      <c r="K19" s="1" t="n">
        <v>24874360</v>
      </c>
      <c r="L19" s="12" t="n">
        <f aca="false">K19-J19</f>
        <v>9058485</v>
      </c>
      <c r="M19" s="0" t="n">
        <v>67</v>
      </c>
      <c r="N19" s="14" t="n">
        <v>52</v>
      </c>
      <c r="P19" s="1" t="n">
        <f aca="false">MAX(0, MIN(K19, G19) - MAX(J19, F19))</f>
        <v>8684125</v>
      </c>
      <c r="Q19" s="15" t="n">
        <f aca="false">P19/(MAX(K19,G19)-MIN(J19,F19))</f>
        <v>0.942455580203074</v>
      </c>
      <c r="R19" s="16"/>
    </row>
    <row r="20" customFormat="false" ht="12.8" hidden="false" customHeight="false" outlineLevel="0" collapsed="false">
      <c r="A20" s="11" t="n">
        <v>21991</v>
      </c>
      <c r="B20" s="1" t="s">
        <v>25</v>
      </c>
      <c r="C20" s="1" t="s">
        <v>18</v>
      </c>
      <c r="D20" s="1" t="n">
        <v>9798038</v>
      </c>
      <c r="E20" s="1" t="s">
        <v>35</v>
      </c>
      <c r="F20" s="1" t="n">
        <v>16160000</v>
      </c>
      <c r="G20" s="1" t="n">
        <v>24500000</v>
      </c>
      <c r="H20" s="12" t="n">
        <f aca="false">G20-F20</f>
        <v>8340000</v>
      </c>
      <c r="I20" s="13" t="s">
        <v>29</v>
      </c>
      <c r="J20" s="17" t="n">
        <v>16178320</v>
      </c>
      <c r="K20" s="1" t="n">
        <v>24874360</v>
      </c>
      <c r="L20" s="12" t="n">
        <f aca="false">K20-J20</f>
        <v>8696040</v>
      </c>
      <c r="M20" s="0" t="n">
        <v>62</v>
      </c>
      <c r="N20" s="14" t="n">
        <v>50</v>
      </c>
      <c r="P20" s="1" t="n">
        <f aca="false">MAX(0, MIN(K20, G20) - MAX(J20, F20))</f>
        <v>8321680</v>
      </c>
      <c r="Q20" s="15" t="n">
        <f aca="false">P20/(MAX(K20,G20)-MIN(J20,F20))</f>
        <v>0.954938744784471</v>
      </c>
      <c r="R20" s="16"/>
    </row>
    <row r="21" customFormat="false" ht="12.8" hidden="false" customHeight="false" outlineLevel="0" collapsed="false">
      <c r="A21" s="11" t="n">
        <v>12465</v>
      </c>
      <c r="B21" s="1" t="s">
        <v>25</v>
      </c>
      <c r="C21" s="1" t="s">
        <v>18</v>
      </c>
      <c r="D21" s="1" t="n">
        <v>26683857</v>
      </c>
      <c r="E21" s="1" t="s">
        <v>24</v>
      </c>
      <c r="F21" s="1" t="n">
        <v>235160000</v>
      </c>
      <c r="G21" s="1" t="n">
        <v>242840000</v>
      </c>
      <c r="H21" s="12" t="n">
        <f aca="false">G21-F21</f>
        <v>7680000</v>
      </c>
      <c r="I21" s="13" t="s">
        <v>29</v>
      </c>
      <c r="J21" s="11" t="n">
        <v>235313245</v>
      </c>
      <c r="K21" s="1" t="n">
        <v>243041364</v>
      </c>
      <c r="L21" s="12" t="n">
        <f aca="false">K21-J21</f>
        <v>7728119</v>
      </c>
      <c r="M21" s="0" t="n">
        <v>117</v>
      </c>
      <c r="N21" s="14" t="n">
        <v>196</v>
      </c>
      <c r="P21" s="1" t="n">
        <f aca="false">MAX(0, MIN(K21, G21) - MAX(J21, F21))</f>
        <v>7526755</v>
      </c>
      <c r="Q21" s="15" t="n">
        <f aca="false">P21/(MAX(K21,G21)-MIN(J21,F21))</f>
        <v>0.955006646057713</v>
      </c>
      <c r="R21" s="16"/>
    </row>
    <row r="22" customFormat="false" ht="12.8" hidden="false" customHeight="false" outlineLevel="0" collapsed="false">
      <c r="A22" s="11" t="n">
        <v>56446</v>
      </c>
      <c r="B22" s="1" t="s">
        <v>25</v>
      </c>
      <c r="C22" s="1" t="s">
        <v>18</v>
      </c>
      <c r="D22" s="1" t="n">
        <v>10066011</v>
      </c>
      <c r="E22" s="1" t="s">
        <v>26</v>
      </c>
      <c r="F22" s="1" t="n">
        <v>80000</v>
      </c>
      <c r="G22" s="1" t="n">
        <v>6040000</v>
      </c>
      <c r="H22" s="12" t="n">
        <f aca="false">G22-F22</f>
        <v>5960000</v>
      </c>
      <c r="I22" s="13" t="s">
        <v>29</v>
      </c>
      <c r="J22" s="11" t="n">
        <v>72447</v>
      </c>
      <c r="K22" s="1" t="n">
        <v>5948849</v>
      </c>
      <c r="L22" s="12" t="n">
        <f aca="false">K22-J22</f>
        <v>5876402</v>
      </c>
      <c r="M22" s="0" t="n">
        <v>122</v>
      </c>
      <c r="N22" s="14" t="n">
        <v>239</v>
      </c>
      <c r="P22" s="1" t="n">
        <f aca="false">MAX(0, MIN(K22, G22) - MAX(J22, F22))</f>
        <v>5868849</v>
      </c>
      <c r="Q22" s="15" t="n">
        <f aca="false">P22/(MAX(K22,G22)-MIN(J22,F22))</f>
        <v>0.983459887159779</v>
      </c>
      <c r="R22" s="16"/>
    </row>
    <row r="23" customFormat="false" ht="12.8" hidden="false" customHeight="false" outlineLevel="0" collapsed="false">
      <c r="A23" s="11" t="n">
        <v>12463</v>
      </c>
      <c r="B23" s="1" t="s">
        <v>25</v>
      </c>
      <c r="C23" s="1" t="s">
        <v>18</v>
      </c>
      <c r="D23" s="1" t="n">
        <v>25187715</v>
      </c>
      <c r="E23" s="1" t="s">
        <v>36</v>
      </c>
      <c r="F23" s="1" t="n">
        <v>121420000</v>
      </c>
      <c r="G23" s="1" t="n">
        <v>126740000</v>
      </c>
      <c r="H23" s="12" t="n">
        <f aca="false">G23-F23</f>
        <v>5320000</v>
      </c>
      <c r="I23" s="13" t="s">
        <v>20</v>
      </c>
      <c r="J23" s="11" t="n">
        <v>121582859</v>
      </c>
      <c r="K23" s="1" t="n">
        <v>126733967</v>
      </c>
      <c r="L23" s="12" t="n">
        <f aca="false">K23-J23</f>
        <v>5151108</v>
      </c>
      <c r="M23" s="0" t="n">
        <v>44</v>
      </c>
      <c r="N23" s="14" t="n">
        <v>27</v>
      </c>
      <c r="P23" s="1" t="n">
        <f aca="false">MAX(0, MIN(K23, G23) - MAX(J23, F23))</f>
        <v>5151108</v>
      </c>
      <c r="Q23" s="15" t="n">
        <f aca="false">P23/(MAX(K23,G23)-MIN(J23,F23))</f>
        <v>0.968253383458647</v>
      </c>
      <c r="R23" s="16"/>
    </row>
    <row r="24" customFormat="false" ht="12.8" hidden="false" customHeight="false" outlineLevel="0" collapsed="false">
      <c r="A24" s="11" t="n">
        <v>12676</v>
      </c>
      <c r="B24" s="1" t="s">
        <v>25</v>
      </c>
      <c r="C24" s="1" t="s">
        <v>18</v>
      </c>
      <c r="D24" s="1" t="n">
        <v>29570484</v>
      </c>
      <c r="E24" s="1" t="s">
        <v>34</v>
      </c>
      <c r="F24" s="1" t="n">
        <v>130380000</v>
      </c>
      <c r="G24" s="1" t="n">
        <v>135400000</v>
      </c>
      <c r="H24" s="12" t="n">
        <f aca="false">G24-F24</f>
        <v>5020000</v>
      </c>
      <c r="I24" s="13" t="s">
        <v>20</v>
      </c>
      <c r="J24" s="11" t="n">
        <v>130977858</v>
      </c>
      <c r="K24" s="1" t="n">
        <v>135234843</v>
      </c>
      <c r="L24" s="12" t="n">
        <f aca="false">K24-J24</f>
        <v>4256985</v>
      </c>
      <c r="M24" s="0" t="n">
        <v>69</v>
      </c>
      <c r="N24" s="14" t="n">
        <v>81</v>
      </c>
      <c r="P24" s="1" t="n">
        <f aca="false">MAX(0, MIN(K24, G24) - MAX(J24, F24))</f>
        <v>4256985</v>
      </c>
      <c r="Q24" s="15" t="n">
        <f aca="false">P24/(MAX(K24,G24)-MIN(J24,F24))</f>
        <v>0.848004980079681</v>
      </c>
      <c r="R24" s="16"/>
    </row>
    <row r="25" customFormat="false" ht="12.8" hidden="false" customHeight="false" outlineLevel="0" collapsed="false">
      <c r="A25" s="11" t="n">
        <v>12472</v>
      </c>
      <c r="B25" s="1" t="s">
        <v>25</v>
      </c>
      <c r="C25" s="1" t="s">
        <v>18</v>
      </c>
      <c r="D25" s="1" t="n">
        <v>31775093</v>
      </c>
      <c r="E25" s="1" t="s">
        <v>19</v>
      </c>
      <c r="F25" s="1" t="n">
        <v>8100000</v>
      </c>
      <c r="G25" s="1" t="n">
        <v>11840000</v>
      </c>
      <c r="H25" s="12" t="n">
        <f aca="false">G25-F25</f>
        <v>3740000</v>
      </c>
      <c r="I25" s="13" t="s">
        <v>29</v>
      </c>
      <c r="J25" s="11" t="n">
        <v>7303187</v>
      </c>
      <c r="K25" s="1" t="n">
        <v>11732948</v>
      </c>
      <c r="L25" s="12" t="n">
        <f aca="false">K25-J25</f>
        <v>4429761</v>
      </c>
      <c r="M25" s="0" t="n">
        <v>60</v>
      </c>
      <c r="N25" s="14" t="n">
        <v>64</v>
      </c>
      <c r="P25" s="1" t="n">
        <f aca="false">MAX(0, MIN(K25, G25) - MAX(J25, F25))</f>
        <v>3632948</v>
      </c>
      <c r="Q25" s="15" t="n">
        <f aca="false">P25/(MAX(K25,G25)-MIN(J25,F25))</f>
        <v>0.800770937660424</v>
      </c>
      <c r="R25" s="16"/>
    </row>
    <row r="26" customFormat="false" ht="12.8" hidden="false" customHeight="false" outlineLevel="0" collapsed="false">
      <c r="A26" s="11" t="n">
        <v>12471</v>
      </c>
      <c r="B26" s="1" t="s">
        <v>17</v>
      </c>
      <c r="C26" s="1" t="s">
        <v>18</v>
      </c>
      <c r="D26" s="1" t="n">
        <v>28371981</v>
      </c>
      <c r="E26" s="1" t="s">
        <v>36</v>
      </c>
      <c r="F26" s="1" t="n">
        <v>146760000</v>
      </c>
      <c r="G26" s="1" t="n">
        <v>150480000</v>
      </c>
      <c r="H26" s="12" t="n">
        <f aca="false">G26-F26</f>
        <v>3720000</v>
      </c>
      <c r="I26" s="13" t="s">
        <v>29</v>
      </c>
      <c r="J26" s="11" t="n">
        <v>146824301</v>
      </c>
      <c r="K26" s="1" t="n">
        <v>150408283</v>
      </c>
      <c r="L26" s="12" t="n">
        <f aca="false">K26-J26</f>
        <v>3583982</v>
      </c>
      <c r="M26" s="0" t="n">
        <v>54</v>
      </c>
      <c r="N26" s="14" t="n">
        <v>74</v>
      </c>
      <c r="P26" s="1" t="n">
        <f aca="false">MAX(0, MIN(K26, G26) - MAX(J26, F26))</f>
        <v>3583982</v>
      </c>
      <c r="Q26" s="15" t="n">
        <f aca="false">P26/(MAX(K26,G26)-MIN(J26,F26))</f>
        <v>0.963436021505376</v>
      </c>
      <c r="R26" s="16"/>
    </row>
    <row r="27" customFormat="false" ht="12.8" hidden="false" customHeight="false" outlineLevel="0" collapsed="false">
      <c r="A27" s="11" t="n">
        <v>12823</v>
      </c>
      <c r="B27" s="1" t="s">
        <v>17</v>
      </c>
      <c r="C27" s="1" t="s">
        <v>18</v>
      </c>
      <c r="D27" s="1" t="n">
        <v>11077279</v>
      </c>
      <c r="E27" s="1" t="s">
        <v>37</v>
      </c>
      <c r="F27" s="1" t="n">
        <v>16800000</v>
      </c>
      <c r="G27" s="1" t="n">
        <v>20200000</v>
      </c>
      <c r="H27" s="12" t="n">
        <f aca="false">G27-F27</f>
        <v>3400000</v>
      </c>
      <c r="I27" s="13" t="s">
        <v>29</v>
      </c>
      <c r="J27" s="11" t="n">
        <v>16822683</v>
      </c>
      <c r="K27" s="1" t="n">
        <v>20193169</v>
      </c>
      <c r="L27" s="12" t="n">
        <f aca="false">K27-J27</f>
        <v>3370486</v>
      </c>
      <c r="M27" s="0" t="n">
        <v>101</v>
      </c>
      <c r="N27" s="14" t="n">
        <v>179</v>
      </c>
      <c r="P27" s="1" t="n">
        <f aca="false">MAX(0, MIN(K27, G27) - MAX(J27, F27))</f>
        <v>3370486</v>
      </c>
      <c r="Q27" s="15" t="n">
        <f aca="false">P27/(MAX(K27,G27)-MIN(J27,F27))</f>
        <v>0.991319411764706</v>
      </c>
      <c r="R27" s="16"/>
    </row>
    <row r="28" customFormat="false" ht="12.8" hidden="false" customHeight="false" outlineLevel="0" collapsed="false">
      <c r="A28" s="11" t="n">
        <v>12677</v>
      </c>
      <c r="B28" s="1" t="s">
        <v>25</v>
      </c>
      <c r="C28" s="1" t="s">
        <v>18</v>
      </c>
      <c r="D28" s="1" t="n">
        <v>38563795</v>
      </c>
      <c r="E28" s="1" t="s">
        <v>38</v>
      </c>
      <c r="F28" s="1" t="n">
        <v>17260000</v>
      </c>
      <c r="G28" s="1" t="n">
        <v>20240000</v>
      </c>
      <c r="H28" s="12" t="n">
        <f aca="false">G28-F28</f>
        <v>2980000</v>
      </c>
      <c r="I28" s="13" t="s">
        <v>20</v>
      </c>
      <c r="J28" s="11" t="n">
        <v>17096855</v>
      </c>
      <c r="K28" s="1" t="n">
        <v>20311763</v>
      </c>
      <c r="L28" s="12" t="n">
        <f aca="false">K28-J28</f>
        <v>3214908</v>
      </c>
      <c r="M28" s="0" t="n">
        <v>72</v>
      </c>
      <c r="N28" s="14" t="n">
        <v>156</v>
      </c>
      <c r="P28" s="1" t="n">
        <f aca="false">MAX(0, MIN(K28, G28) - MAX(J28, F28))</f>
        <v>2980000</v>
      </c>
      <c r="Q28" s="15" t="n">
        <f aca="false">P28/(MAX(K28,G28)-MIN(J28,F28))</f>
        <v>0.926931657142288</v>
      </c>
      <c r="R28" s="16"/>
    </row>
    <row r="29" customFormat="false" ht="12.8" hidden="false" customHeight="false" outlineLevel="0" collapsed="false">
      <c r="A29" s="11" t="n">
        <v>12671</v>
      </c>
      <c r="B29" s="1" t="s">
        <v>25</v>
      </c>
      <c r="C29" s="1" t="s">
        <v>18</v>
      </c>
      <c r="D29" s="1" t="n">
        <v>31129731</v>
      </c>
      <c r="E29" s="1" t="s">
        <v>22</v>
      </c>
      <c r="F29" s="1" t="n">
        <v>87620000</v>
      </c>
      <c r="G29" s="1" t="n">
        <v>90200000</v>
      </c>
      <c r="H29" s="12" t="n">
        <f aca="false">G29-F29</f>
        <v>2580000</v>
      </c>
      <c r="I29" s="13" t="s">
        <v>29</v>
      </c>
      <c r="J29" s="11" t="n">
        <v>87860006</v>
      </c>
      <c r="K29" s="1" t="n">
        <v>90190603</v>
      </c>
      <c r="L29" s="12" t="n">
        <f aca="false">K29-J29</f>
        <v>2330597</v>
      </c>
      <c r="M29" s="0" t="n">
        <v>36</v>
      </c>
      <c r="N29" s="14" t="n">
        <v>41</v>
      </c>
      <c r="P29" s="1" t="n">
        <f aca="false">MAX(0, MIN(K29, G29) - MAX(J29, F29))</f>
        <v>2330597</v>
      </c>
      <c r="Q29" s="15" t="n">
        <f aca="false">P29/(MAX(K29,G29)-MIN(J29,F29))</f>
        <v>0.903332170542636</v>
      </c>
      <c r="R29" s="16"/>
    </row>
    <row r="30" customFormat="false" ht="12.8" hidden="false" customHeight="false" outlineLevel="0" collapsed="false">
      <c r="A30" s="11" t="n">
        <v>12670</v>
      </c>
      <c r="B30" s="1" t="s">
        <v>17</v>
      </c>
      <c r="C30" s="1" t="s">
        <v>18</v>
      </c>
      <c r="D30" s="1" t="n">
        <v>28769319</v>
      </c>
      <c r="E30" s="1" t="s">
        <v>38</v>
      </c>
      <c r="F30" s="1" t="n">
        <v>18980000</v>
      </c>
      <c r="G30" s="1" t="n">
        <v>21440000</v>
      </c>
      <c r="H30" s="12" t="n">
        <f aca="false">G30-F30</f>
        <v>2460000</v>
      </c>
      <c r="I30" s="13" t="s">
        <v>29</v>
      </c>
      <c r="J30" s="11" t="n">
        <v>18896972</v>
      </c>
      <c r="K30" s="1" t="n">
        <v>21379958</v>
      </c>
      <c r="L30" s="12" t="n">
        <f aca="false">K30-J30</f>
        <v>2482986</v>
      </c>
      <c r="M30" s="0" t="n">
        <v>72</v>
      </c>
      <c r="N30" s="14" t="n">
        <v>138</v>
      </c>
      <c r="P30" s="1" t="n">
        <f aca="false">MAX(0, MIN(K30, G30) - MAX(J30, F30))</f>
        <v>2399958</v>
      </c>
      <c r="Q30" s="15" t="n">
        <f aca="false">P30/(MAX(K30,G30)-MIN(J30,F30))</f>
        <v>0.943740297000269</v>
      </c>
      <c r="R30" s="16"/>
    </row>
    <row r="31" customFormat="false" ht="12.8" hidden="false" customHeight="false" outlineLevel="0" collapsed="false">
      <c r="A31" s="11" t="n">
        <v>17863</v>
      </c>
      <c r="B31" s="1" t="s">
        <v>25</v>
      </c>
      <c r="C31" s="1" t="s">
        <v>18</v>
      </c>
      <c r="D31" s="1" t="n">
        <v>4049958</v>
      </c>
      <c r="E31" s="1" t="s">
        <v>39</v>
      </c>
      <c r="F31" s="1" t="n">
        <v>72800000</v>
      </c>
      <c r="G31" s="1" t="n">
        <v>75180000</v>
      </c>
      <c r="H31" s="12" t="n">
        <f aca="false">G31-F31</f>
        <v>2380000</v>
      </c>
      <c r="I31" s="13" t="s">
        <v>20</v>
      </c>
      <c r="J31" s="17" t="n">
        <v>72700414</v>
      </c>
      <c r="K31" s="1" t="n">
        <v>74139390</v>
      </c>
      <c r="L31" s="12" t="n">
        <f aca="false">K31-J31</f>
        <v>1438976</v>
      </c>
      <c r="M31" s="0" t="n">
        <v>45</v>
      </c>
      <c r="N31" s="14" t="n">
        <v>111</v>
      </c>
      <c r="P31" s="1" t="n">
        <f aca="false">MAX(0, MIN(K31, G31) - MAX(J31, F31))</f>
        <v>1339390</v>
      </c>
      <c r="Q31" s="15" t="n">
        <f aca="false">P31/(MAX(K31,G31)-MIN(J31,F31))</f>
        <v>0.540166785907002</v>
      </c>
      <c r="R31" s="16"/>
    </row>
    <row r="32" customFormat="false" ht="12.8" hidden="false" customHeight="false" outlineLevel="0" collapsed="false">
      <c r="A32" s="11" t="n">
        <v>12819</v>
      </c>
      <c r="B32" s="1" t="s">
        <v>25</v>
      </c>
      <c r="C32" s="1" t="s">
        <v>18</v>
      </c>
      <c r="D32" s="1" t="n">
        <v>10020005</v>
      </c>
      <c r="E32" s="1" t="s">
        <v>40</v>
      </c>
      <c r="F32" s="1" t="n">
        <v>145380000</v>
      </c>
      <c r="G32" s="1" t="n">
        <v>147720000</v>
      </c>
      <c r="H32" s="12" t="n">
        <f aca="false">G32-F32</f>
        <v>2340000</v>
      </c>
      <c r="I32" s="13" t="s">
        <v>20</v>
      </c>
      <c r="J32" s="11" t="n">
        <v>144927778</v>
      </c>
      <c r="K32" s="1" t="n">
        <v>147242847</v>
      </c>
      <c r="L32" s="12" t="n">
        <f aca="false">K32-J32</f>
        <v>2315069</v>
      </c>
      <c r="M32" s="0" t="n">
        <v>41</v>
      </c>
      <c r="N32" s="14" t="n">
        <v>99</v>
      </c>
      <c r="P32" s="1" t="n">
        <f aca="false">MAX(0, MIN(K32, G32) - MAX(J32, F32))</f>
        <v>1862847</v>
      </c>
      <c r="Q32" s="15" t="n">
        <f aca="false">P32/(MAX(K32,G32)-MIN(J32,F32))</f>
        <v>0.667155763402767</v>
      </c>
      <c r="R32" s="16"/>
    </row>
    <row r="33" customFormat="false" ht="12.8" hidden="false" customHeight="false" outlineLevel="0" collapsed="false">
      <c r="A33" s="11" t="n">
        <v>12818</v>
      </c>
      <c r="B33" s="1" t="s">
        <v>25</v>
      </c>
      <c r="C33" s="1" t="s">
        <v>18</v>
      </c>
      <c r="D33" s="1" t="n">
        <v>11398414</v>
      </c>
      <c r="E33" s="1" t="s">
        <v>33</v>
      </c>
      <c r="F33" s="1" t="n">
        <v>26260000</v>
      </c>
      <c r="G33" s="1" t="n">
        <v>28320000</v>
      </c>
      <c r="H33" s="12" t="n">
        <f aca="false">G33-F33</f>
        <v>2060000</v>
      </c>
      <c r="I33" s="13" t="s">
        <v>29</v>
      </c>
      <c r="J33" s="11" t="n">
        <v>26321885</v>
      </c>
      <c r="K33" s="1" t="n">
        <v>28213424</v>
      </c>
      <c r="L33" s="12" t="n">
        <f aca="false">K33-J33</f>
        <v>1891539</v>
      </c>
      <c r="M33" s="0" t="n">
        <v>29</v>
      </c>
      <c r="N33" s="14" t="n">
        <v>27</v>
      </c>
      <c r="P33" s="1" t="n">
        <f aca="false">MAX(0, MIN(K33, G33) - MAX(J33, F33))</f>
        <v>1891539</v>
      </c>
      <c r="Q33" s="15" t="n">
        <f aca="false">P33/(MAX(K33,G33)-MIN(J33,F33))</f>
        <v>0.918222815533981</v>
      </c>
      <c r="R33" s="16"/>
    </row>
    <row r="34" customFormat="false" ht="12.8" hidden="false" customHeight="false" outlineLevel="0" collapsed="false">
      <c r="A34" s="11" t="n">
        <v>12673</v>
      </c>
      <c r="B34" s="1" t="s">
        <v>17</v>
      </c>
      <c r="C34" s="1" t="s">
        <v>18</v>
      </c>
      <c r="D34" s="1" t="n">
        <v>30705575</v>
      </c>
      <c r="E34" s="1" t="s">
        <v>36</v>
      </c>
      <c r="F34" s="1" t="n">
        <v>6460000</v>
      </c>
      <c r="G34" s="1" t="n">
        <v>8100000</v>
      </c>
      <c r="H34" s="12" t="n">
        <f aca="false">G34-F34</f>
        <v>1640000</v>
      </c>
      <c r="I34" s="13" t="s">
        <v>20</v>
      </c>
      <c r="J34" s="11" t="n">
        <v>6457403</v>
      </c>
      <c r="K34" s="1" t="n">
        <v>8032120</v>
      </c>
      <c r="L34" s="12" t="n">
        <f aca="false">K34-J34</f>
        <v>1574717</v>
      </c>
      <c r="M34" s="0" t="n">
        <v>15</v>
      </c>
      <c r="N34" s="14" t="n">
        <v>10</v>
      </c>
      <c r="P34" s="1" t="n">
        <f aca="false">MAX(0, MIN(K34, G34) - MAX(J34, F34))</f>
        <v>1572120</v>
      </c>
      <c r="Q34" s="15" t="n">
        <f aca="false">P34/(MAX(K34,G34)-MIN(J34,F34))</f>
        <v>0.957094162475641</v>
      </c>
      <c r="R34" s="16"/>
    </row>
    <row r="35" customFormat="false" ht="12.8" hidden="false" customHeight="false" outlineLevel="0" collapsed="false">
      <c r="A35" s="11" t="n">
        <v>12824</v>
      </c>
      <c r="B35" s="1" t="s">
        <v>17</v>
      </c>
      <c r="C35" s="1" t="s">
        <v>18</v>
      </c>
      <c r="D35" s="1" t="n">
        <v>11638997</v>
      </c>
      <c r="E35" s="1" t="s">
        <v>36</v>
      </c>
      <c r="F35" s="1" t="n">
        <v>6460000</v>
      </c>
      <c r="G35" s="1" t="n">
        <v>8100000</v>
      </c>
      <c r="H35" s="12" t="n">
        <f aca="false">G35-F35</f>
        <v>1640000</v>
      </c>
      <c r="I35" s="13" t="s">
        <v>29</v>
      </c>
      <c r="J35" s="11" t="n">
        <v>6551155</v>
      </c>
      <c r="K35" s="1" t="n">
        <v>8032120</v>
      </c>
      <c r="L35" s="12" t="n">
        <f aca="false">K35-J35</f>
        <v>1480965</v>
      </c>
      <c r="M35" s="0" t="n">
        <v>15</v>
      </c>
      <c r="N35" s="14" t="n">
        <v>10</v>
      </c>
      <c r="P35" s="1" t="n">
        <f aca="false">MAX(0, MIN(K35, G35) - MAX(J35, F35))</f>
        <v>1480965</v>
      </c>
      <c r="Q35" s="15" t="n">
        <f aca="false">P35/(MAX(K35,G35)-MIN(J35,F35))</f>
        <v>0.90302743902439</v>
      </c>
      <c r="R35" s="16"/>
    </row>
    <row r="36" customFormat="false" ht="12.8" hidden="false" customHeight="false" outlineLevel="0" collapsed="false">
      <c r="A36" s="11" t="n">
        <v>12464</v>
      </c>
      <c r="B36" s="1" t="s">
        <v>17</v>
      </c>
      <c r="C36" s="1" t="s">
        <v>18</v>
      </c>
      <c r="D36" s="1" t="n">
        <v>26450434</v>
      </c>
      <c r="E36" s="1" t="s">
        <v>37</v>
      </c>
      <c r="F36" s="1" t="n">
        <v>0</v>
      </c>
      <c r="G36" s="1" t="n">
        <v>1520000</v>
      </c>
      <c r="H36" s="12" t="n">
        <f aca="false">G36-F36</f>
        <v>1520000</v>
      </c>
      <c r="I36" s="13" t="s">
        <v>29</v>
      </c>
      <c r="J36" s="11" t="n">
        <v>48539</v>
      </c>
      <c r="K36" s="1" t="n">
        <v>1537789</v>
      </c>
      <c r="L36" s="12" t="n">
        <f aca="false">K36-J36</f>
        <v>1489250</v>
      </c>
      <c r="M36" s="0" t="n">
        <v>53</v>
      </c>
      <c r="N36" s="14" t="n">
        <v>64</v>
      </c>
      <c r="P36" s="1" t="n">
        <f aca="false">MAX(0, MIN(K36, G36) - MAX(J36, F36))</f>
        <v>1471461</v>
      </c>
      <c r="Q36" s="15" t="n">
        <f aca="false">P36/(MAX(K36,G36)-MIN(J36,F36))</f>
        <v>0.956867944822079</v>
      </c>
      <c r="R36" s="16"/>
    </row>
    <row r="37" customFormat="false" ht="12.8" hidden="false" customHeight="false" outlineLevel="0" collapsed="false">
      <c r="A37" s="11" t="n">
        <v>12827</v>
      </c>
      <c r="B37" s="1" t="s">
        <v>17</v>
      </c>
      <c r="C37" s="1" t="s">
        <v>18</v>
      </c>
      <c r="D37" s="1" t="n">
        <v>9588354</v>
      </c>
      <c r="E37" s="1" t="s">
        <v>41</v>
      </c>
      <c r="F37" s="1" t="n">
        <v>82180000</v>
      </c>
      <c r="G37" s="1" t="n">
        <v>83660000</v>
      </c>
      <c r="H37" s="12" t="n">
        <f aca="false">G37-F37</f>
        <v>1480000</v>
      </c>
      <c r="I37" s="13" t="s">
        <v>20</v>
      </c>
      <c r="J37" s="11"/>
      <c r="L37" s="12"/>
      <c r="M37" s="0" t="n">
        <v>9</v>
      </c>
      <c r="N37" s="14" t="n">
        <v>7</v>
      </c>
      <c r="Q37" s="15"/>
      <c r="R37" s="16"/>
    </row>
    <row r="38" customFormat="false" ht="12.8" hidden="false" customHeight="false" outlineLevel="0" collapsed="false">
      <c r="A38" s="11" t="n">
        <v>56441</v>
      </c>
      <c r="B38" s="1" t="s">
        <v>17</v>
      </c>
      <c r="C38" s="1" t="s">
        <v>18</v>
      </c>
      <c r="D38" s="1" t="n">
        <v>11389554</v>
      </c>
      <c r="E38" s="1" t="s">
        <v>24</v>
      </c>
      <c r="F38" s="1" t="n">
        <v>241360000</v>
      </c>
      <c r="G38" s="1" t="n">
        <v>242840000</v>
      </c>
      <c r="H38" s="12" t="n">
        <f aca="false">G38-F38</f>
        <v>1480000</v>
      </c>
      <c r="I38" s="13" t="s">
        <v>20</v>
      </c>
      <c r="J38" s="11" t="n">
        <v>241394627</v>
      </c>
      <c r="K38" s="1" t="n">
        <v>243041364</v>
      </c>
      <c r="L38" s="12" t="n">
        <f aca="false">K38-J38</f>
        <v>1646737</v>
      </c>
      <c r="M38" s="0" t="n">
        <v>35</v>
      </c>
      <c r="N38" s="14" t="n">
        <v>105</v>
      </c>
      <c r="P38" s="1" t="n">
        <f aca="false">MAX(0, MIN(K38, G38) - MAX(J38, F38))</f>
        <v>1445373</v>
      </c>
      <c r="Q38" s="15" t="n">
        <f aca="false">P38/(MAX(K38,G38)-MIN(J38,F38))</f>
        <v>0.859643123083401</v>
      </c>
      <c r="R38" s="16"/>
    </row>
    <row r="39" customFormat="false" ht="12.8" hidden="false" customHeight="false" outlineLevel="0" collapsed="false">
      <c r="A39" s="11" t="n">
        <v>12470</v>
      </c>
      <c r="B39" s="1" t="s">
        <v>25</v>
      </c>
      <c r="C39" s="1" t="s">
        <v>18</v>
      </c>
      <c r="D39" s="1" t="n">
        <v>27437116</v>
      </c>
      <c r="E39" s="1" t="s">
        <v>26</v>
      </c>
      <c r="F39" s="1" t="n">
        <v>171660000</v>
      </c>
      <c r="G39" s="1" t="n">
        <v>173080000</v>
      </c>
      <c r="H39" s="12" t="n">
        <f aca="false">G39-F39</f>
        <v>1420000</v>
      </c>
      <c r="I39" s="13" t="s">
        <v>29</v>
      </c>
      <c r="J39" s="11" t="n">
        <v>171794591</v>
      </c>
      <c r="K39" s="1" t="n">
        <v>173074943</v>
      </c>
      <c r="L39" s="12" t="n">
        <f aca="false">K39-J39</f>
        <v>1280352</v>
      </c>
      <c r="M39" s="0" t="n">
        <v>6</v>
      </c>
      <c r="N39" s="14" t="n">
        <v>1</v>
      </c>
      <c r="P39" s="1" t="n">
        <f aca="false">MAX(0, MIN(K39, G39) - MAX(J39, F39))</f>
        <v>1280352</v>
      </c>
      <c r="Q39" s="15" t="n">
        <f aca="false">P39/(MAX(K39,G39)-MIN(J39,F39))</f>
        <v>0.901656338028169</v>
      </c>
      <c r="R39" s="16"/>
    </row>
    <row r="40" customFormat="false" ht="12.8" hidden="false" customHeight="false" outlineLevel="0" collapsed="false">
      <c r="A40" s="11" t="n">
        <v>12822</v>
      </c>
      <c r="B40" s="1" t="s">
        <v>17</v>
      </c>
      <c r="C40" s="1" t="s">
        <v>18</v>
      </c>
      <c r="D40" s="1" t="n">
        <v>11254672</v>
      </c>
      <c r="E40" s="1" t="s">
        <v>22</v>
      </c>
      <c r="F40" s="1" t="n">
        <v>54540000</v>
      </c>
      <c r="G40" s="1" t="n">
        <v>55940000</v>
      </c>
      <c r="H40" s="12" t="n">
        <f aca="false">G40-F40</f>
        <v>1400000</v>
      </c>
      <c r="I40" s="13" t="s">
        <v>29</v>
      </c>
      <c r="J40" s="11" t="n">
        <v>54688294</v>
      </c>
      <c r="K40" s="1" t="n">
        <v>55890953</v>
      </c>
      <c r="L40" s="12" t="n">
        <f aca="false">K40-J40</f>
        <v>1202659</v>
      </c>
      <c r="M40" s="0" t="n">
        <v>37</v>
      </c>
      <c r="N40" s="14" t="n">
        <v>34</v>
      </c>
      <c r="P40" s="1" t="n">
        <f aca="false">MAX(0, MIN(K40, G40) - MAX(J40, F40))</f>
        <v>1202659</v>
      </c>
      <c r="Q40" s="15" t="n">
        <f aca="false">P40/(MAX(K40,G40)-MIN(J40,F40))</f>
        <v>0.859042142857143</v>
      </c>
      <c r="R40" s="16"/>
    </row>
    <row r="41" customFormat="false" ht="12.8" hidden="false" customHeight="false" outlineLevel="0" collapsed="false">
      <c r="A41" s="11" t="n">
        <v>12467</v>
      </c>
      <c r="B41" s="1" t="s">
        <v>25</v>
      </c>
      <c r="C41" s="1" t="s">
        <v>18</v>
      </c>
      <c r="D41" s="1" t="n">
        <v>29211205</v>
      </c>
      <c r="E41" s="1" t="s">
        <v>39</v>
      </c>
      <c r="F41" s="1" t="n">
        <v>72740000</v>
      </c>
      <c r="G41" s="1" t="n">
        <v>74120000</v>
      </c>
      <c r="H41" s="12" t="n">
        <f aca="false">G41-F41</f>
        <v>1380000</v>
      </c>
      <c r="I41" s="13" t="s">
        <v>29</v>
      </c>
      <c r="J41" s="11" t="n">
        <v>72700414</v>
      </c>
      <c r="K41" s="1" t="n">
        <v>74139390</v>
      </c>
      <c r="L41" s="12" t="n">
        <f aca="false">K41-J41</f>
        <v>1438976</v>
      </c>
      <c r="M41" s="0" t="n">
        <v>42</v>
      </c>
      <c r="N41" s="14" t="n">
        <v>76</v>
      </c>
      <c r="P41" s="1" t="n">
        <f aca="false">MAX(0, MIN(K41, G41) - MAX(J41, F41))</f>
        <v>1380000</v>
      </c>
      <c r="Q41" s="15" t="n">
        <f aca="false">P41/(MAX(K41,G41)-MIN(J41,F41))</f>
        <v>0.959015299768724</v>
      </c>
      <c r="R41" s="16"/>
    </row>
    <row r="42" customFormat="false" ht="12.8" hidden="false" customHeight="false" outlineLevel="0" collapsed="false">
      <c r="A42" s="11" t="n">
        <v>12816</v>
      </c>
      <c r="B42" s="1" t="s">
        <v>17</v>
      </c>
      <c r="C42" s="1" t="s">
        <v>18</v>
      </c>
      <c r="D42" s="1" t="n">
        <v>11351403</v>
      </c>
      <c r="E42" s="1" t="s">
        <v>39</v>
      </c>
      <c r="F42" s="1" t="n">
        <v>72740000</v>
      </c>
      <c r="G42" s="1" t="n">
        <v>74120000</v>
      </c>
      <c r="H42" s="12" t="n">
        <f aca="false">G42-F42</f>
        <v>1380000</v>
      </c>
      <c r="I42" s="13" t="s">
        <v>20</v>
      </c>
      <c r="J42" s="11" t="n">
        <v>72726578</v>
      </c>
      <c r="K42" s="1" t="n">
        <v>74139390</v>
      </c>
      <c r="L42" s="12" t="n">
        <f aca="false">K42-J42</f>
        <v>1412812</v>
      </c>
      <c r="M42" s="0" t="n">
        <v>42</v>
      </c>
      <c r="N42" s="14" t="n">
        <v>76</v>
      </c>
      <c r="P42" s="1" t="n">
        <f aca="false">MAX(0, MIN(K42, G42) - MAX(J42, F42))</f>
        <v>1380000</v>
      </c>
      <c r="Q42" s="15" t="n">
        <f aca="false">P42/(MAX(K42,G42)-MIN(J42,F42))</f>
        <v>0.976775395452473</v>
      </c>
      <c r="R42" s="16"/>
    </row>
    <row r="43" customFormat="false" ht="12.8" hidden="false" customHeight="false" outlineLevel="0" collapsed="false">
      <c r="A43" s="11" t="n">
        <v>17175</v>
      </c>
      <c r="B43" s="1" t="s">
        <v>25</v>
      </c>
      <c r="C43" s="1" t="s">
        <v>23</v>
      </c>
      <c r="D43" s="1" t="n">
        <v>7555460</v>
      </c>
      <c r="E43" s="1" t="s">
        <v>37</v>
      </c>
      <c r="F43" s="1" t="n">
        <v>34820000</v>
      </c>
      <c r="G43" s="1" t="n">
        <v>36200000</v>
      </c>
      <c r="H43" s="12" t="n">
        <f aca="false">G43-F43</f>
        <v>1380000</v>
      </c>
      <c r="I43" s="13" t="s">
        <v>20</v>
      </c>
      <c r="J43" s="11" t="n">
        <v>34817422</v>
      </c>
      <c r="K43" s="1" t="n">
        <v>36168104</v>
      </c>
      <c r="L43" s="12" t="n">
        <f aca="false">K43-J43</f>
        <v>1350682</v>
      </c>
      <c r="M43" s="0" t="n">
        <v>36</v>
      </c>
      <c r="N43" s="14" t="n">
        <v>56</v>
      </c>
      <c r="P43" s="1" t="n">
        <f aca="false">MAX(0, MIN(K43, G43) - MAX(J43, F43))</f>
        <v>1348104</v>
      </c>
      <c r="Q43" s="15" t="n">
        <f aca="false">P43/(MAX(K43,G43)-MIN(J43,F43))</f>
        <v>0.975065421263755</v>
      </c>
      <c r="R43" s="16"/>
    </row>
    <row r="44" customFormat="false" ht="12.8" hidden="false" customHeight="false" outlineLevel="0" collapsed="false">
      <c r="A44" s="11" t="n">
        <v>12671</v>
      </c>
      <c r="B44" s="1" t="s">
        <v>25</v>
      </c>
      <c r="C44" s="1" t="s">
        <v>18</v>
      </c>
      <c r="D44" s="1" t="n">
        <v>31129731</v>
      </c>
      <c r="E44" s="1" t="s">
        <v>42</v>
      </c>
      <c r="F44" s="1" t="n">
        <v>31160000</v>
      </c>
      <c r="G44" s="1" t="n">
        <v>32420000</v>
      </c>
      <c r="H44" s="12" t="n">
        <f aca="false">G44-F44</f>
        <v>1260000</v>
      </c>
      <c r="I44" s="13" t="s">
        <v>20</v>
      </c>
      <c r="J44" s="11" t="n">
        <v>31123186</v>
      </c>
      <c r="K44" s="1" t="n">
        <v>32914140</v>
      </c>
      <c r="L44" s="12" t="n">
        <f aca="false">K44-J44</f>
        <v>1790954</v>
      </c>
      <c r="M44" s="0" t="n">
        <v>25</v>
      </c>
      <c r="N44" s="14" t="n">
        <v>28</v>
      </c>
      <c r="P44" s="1" t="n">
        <f aca="false">MAX(0, MIN(K44, G44) - MAX(J44, F44))</f>
        <v>1260000</v>
      </c>
      <c r="Q44" s="15" t="n">
        <f aca="false">P44/(MAX(K44,G44)-MIN(J44,F44))</f>
        <v>0.703535657532243</v>
      </c>
      <c r="R44" s="16"/>
    </row>
    <row r="45" customFormat="false" ht="12.8" hidden="false" customHeight="false" outlineLevel="0" collapsed="false">
      <c r="A45" s="11" t="n">
        <v>18478</v>
      </c>
      <c r="B45" s="1" t="s">
        <v>25</v>
      </c>
      <c r="C45" s="1" t="s">
        <v>23</v>
      </c>
      <c r="D45" s="1" t="n">
        <v>10124042</v>
      </c>
      <c r="E45" s="1" t="s">
        <v>42</v>
      </c>
      <c r="F45" s="1" t="n">
        <v>31160000</v>
      </c>
      <c r="G45" s="1" t="n">
        <v>32420000</v>
      </c>
      <c r="H45" s="12" t="n">
        <f aca="false">G45-F45</f>
        <v>1260000</v>
      </c>
      <c r="I45" s="13" t="s">
        <v>20</v>
      </c>
      <c r="J45" s="11" t="n">
        <v>31203395</v>
      </c>
      <c r="K45" s="1" t="n">
        <v>32510863</v>
      </c>
      <c r="L45" s="12" t="n">
        <f aca="false">K45-J45</f>
        <v>1307468</v>
      </c>
      <c r="M45" s="0" t="n">
        <v>25</v>
      </c>
      <c r="N45" s="14" t="n">
        <v>28</v>
      </c>
      <c r="P45" s="1" t="n">
        <f aca="false">MAX(0, MIN(K45, G45) - MAX(J45, F45))</f>
        <v>1216605</v>
      </c>
      <c r="Q45" s="15" t="n">
        <f aca="false">P45/(MAX(K45,G45)-MIN(J45,F45))</f>
        <v>0.900613163585056</v>
      </c>
      <c r="R45" s="16"/>
    </row>
    <row r="46" customFormat="false" ht="12.8" hidden="false" customHeight="false" outlineLevel="0" collapsed="false">
      <c r="A46" s="11" t="n">
        <v>12821</v>
      </c>
      <c r="B46" s="1" t="s">
        <v>17</v>
      </c>
      <c r="C46" s="1" t="s">
        <v>18</v>
      </c>
      <c r="D46" s="1" t="n">
        <v>11181542</v>
      </c>
      <c r="E46" s="1" t="s">
        <v>42</v>
      </c>
      <c r="F46" s="1" t="n">
        <v>31180000</v>
      </c>
      <c r="G46" s="1" t="n">
        <v>32420000</v>
      </c>
      <c r="H46" s="12" t="n">
        <f aca="false">G46-F46</f>
        <v>1240000</v>
      </c>
      <c r="I46" s="13" t="s">
        <v>20</v>
      </c>
      <c r="J46" s="11" t="n">
        <v>31123186</v>
      </c>
      <c r="K46" s="1" t="n">
        <v>32914140</v>
      </c>
      <c r="L46" s="12" t="n">
        <f aca="false">K46-J46</f>
        <v>1790954</v>
      </c>
      <c r="M46" s="0" t="n">
        <v>25</v>
      </c>
      <c r="N46" s="14" t="n">
        <v>28</v>
      </c>
      <c r="P46" s="1" t="n">
        <f aca="false">MAX(0, MIN(K46, G46) - MAX(J46, F46))</f>
        <v>1240000</v>
      </c>
      <c r="Q46" s="15" t="n">
        <f aca="false">P46/(MAX(K46,G46)-MIN(J46,F46))</f>
        <v>0.692368424873001</v>
      </c>
      <c r="R46" s="16"/>
    </row>
    <row r="47" customFormat="false" ht="12.8" hidden="false" customHeight="false" outlineLevel="0" collapsed="false">
      <c r="A47" s="11" t="n">
        <v>12815</v>
      </c>
      <c r="B47" s="1" t="s">
        <v>25</v>
      </c>
      <c r="C47" s="1" t="s">
        <v>18</v>
      </c>
      <c r="D47" s="1" t="n">
        <v>13212728</v>
      </c>
      <c r="E47" s="1" t="s">
        <v>30</v>
      </c>
      <c r="F47" s="1" t="n">
        <v>62480000</v>
      </c>
      <c r="G47" s="1" t="n">
        <v>63480000</v>
      </c>
      <c r="H47" s="12" t="n">
        <f aca="false">G47-F47</f>
        <v>1000000</v>
      </c>
      <c r="I47" s="13" t="s">
        <v>20</v>
      </c>
      <c r="J47" s="11" t="n">
        <v>62475483</v>
      </c>
      <c r="K47" s="1" t="n">
        <v>63490516</v>
      </c>
      <c r="L47" s="12" t="n">
        <f aca="false">K47-J47</f>
        <v>1015033</v>
      </c>
      <c r="M47" s="0" t="n">
        <v>31</v>
      </c>
      <c r="N47" s="14" t="n">
        <v>68</v>
      </c>
      <c r="P47" s="1" t="n">
        <f aca="false">MAX(0, MIN(K47, G47) - MAX(J47, F47))</f>
        <v>1000000</v>
      </c>
      <c r="Q47" s="15" t="n">
        <f aca="false">P47/(MAX(K47,G47)-MIN(J47,F47))</f>
        <v>0.985189644080537</v>
      </c>
      <c r="R47" s="16"/>
    </row>
    <row r="48" customFormat="false" ht="12.8" hidden="false" customHeight="false" outlineLevel="0" collapsed="false">
      <c r="A48" s="11" t="n">
        <v>56436</v>
      </c>
      <c r="B48" s="1" t="s">
        <v>17</v>
      </c>
      <c r="C48" s="1" t="s">
        <v>18</v>
      </c>
      <c r="D48" s="18" t="n">
        <v>4424468</v>
      </c>
      <c r="E48" s="1" t="s">
        <v>28</v>
      </c>
      <c r="F48" s="18" t="n">
        <v>27240000</v>
      </c>
      <c r="G48" s="18" t="n">
        <v>28120000</v>
      </c>
      <c r="H48" s="12" t="n">
        <f aca="false">G48-F48</f>
        <v>880000</v>
      </c>
      <c r="I48" s="13" t="s">
        <v>20</v>
      </c>
      <c r="J48" s="11" t="n">
        <v>27299781</v>
      </c>
      <c r="K48" s="1" t="n">
        <v>28080330</v>
      </c>
      <c r="L48" s="12" t="n">
        <f aca="false">K48-J48</f>
        <v>780549</v>
      </c>
      <c r="M48" s="0" t="n">
        <v>6</v>
      </c>
      <c r="N48" s="14" t="n">
        <v>0</v>
      </c>
      <c r="P48" s="1" t="n">
        <f aca="false">MAX(0, MIN(K48, G48) - MAX(J48, F48))</f>
        <v>780549</v>
      </c>
      <c r="Q48" s="15" t="n">
        <f aca="false">P48/(MAX(K48,G48)-MIN(J48,F48))</f>
        <v>0.8869875</v>
      </c>
      <c r="R48" s="16"/>
      <c r="T48" s="19"/>
    </row>
    <row r="49" customFormat="false" ht="12.8" hidden="false" customHeight="false" outlineLevel="0" collapsed="false">
      <c r="A49" s="11" t="n">
        <v>18163</v>
      </c>
      <c r="B49" s="1" t="s">
        <v>25</v>
      </c>
      <c r="C49" s="1" t="s">
        <v>23</v>
      </c>
      <c r="D49" s="1" t="n">
        <v>7065038</v>
      </c>
      <c r="E49" s="1" t="s">
        <v>43</v>
      </c>
      <c r="F49" s="1" t="n">
        <v>4260000</v>
      </c>
      <c r="G49" s="1" t="n">
        <v>5060000</v>
      </c>
      <c r="H49" s="12" t="n">
        <f aca="false">G49-F49</f>
        <v>800000</v>
      </c>
      <c r="I49" s="13" t="s">
        <v>20</v>
      </c>
      <c r="J49" s="11"/>
      <c r="L49" s="12"/>
      <c r="M49" s="0" t="n">
        <v>3</v>
      </c>
      <c r="N49" s="14" t="n">
        <v>0</v>
      </c>
      <c r="Q49" s="15"/>
      <c r="R49" s="16"/>
    </row>
    <row r="50" customFormat="false" ht="12.8" hidden="false" customHeight="false" outlineLevel="0" collapsed="false">
      <c r="A50" s="11" t="n">
        <v>12827</v>
      </c>
      <c r="B50" s="1" t="s">
        <v>17</v>
      </c>
      <c r="C50" s="1" t="s">
        <v>18</v>
      </c>
      <c r="D50" s="1" t="n">
        <v>9588354</v>
      </c>
      <c r="E50" s="1" t="s">
        <v>40</v>
      </c>
      <c r="F50" s="1" t="n">
        <v>181500000</v>
      </c>
      <c r="G50" s="1" t="n">
        <v>182280000</v>
      </c>
      <c r="H50" s="12" t="n">
        <f aca="false">G50-F50</f>
        <v>780000</v>
      </c>
      <c r="I50" s="13" t="s">
        <v>20</v>
      </c>
      <c r="J50" s="11"/>
      <c r="L50" s="12"/>
      <c r="M50" s="0" t="n">
        <v>10</v>
      </c>
      <c r="N50" s="14" t="n">
        <v>7</v>
      </c>
      <c r="Q50" s="15"/>
      <c r="R50" s="16"/>
    </row>
    <row r="51" customFormat="false" ht="12.8" hidden="false" customHeight="false" outlineLevel="0" collapsed="false">
      <c r="A51" s="11" t="n">
        <v>16511</v>
      </c>
      <c r="B51" s="1" t="s">
        <v>25</v>
      </c>
      <c r="C51" s="1" t="s">
        <v>18</v>
      </c>
      <c r="D51" s="1" t="n">
        <v>7480472</v>
      </c>
      <c r="E51" s="1" t="s">
        <v>27</v>
      </c>
      <c r="F51" s="1" t="n">
        <v>560000</v>
      </c>
      <c r="G51" s="1" t="n">
        <v>1320000</v>
      </c>
      <c r="H51" s="12" t="n">
        <f aca="false">G51-F51</f>
        <v>760000</v>
      </c>
      <c r="I51" s="13" t="s">
        <v>20</v>
      </c>
      <c r="J51" s="11"/>
      <c r="L51" s="12"/>
      <c r="M51" s="0" t="n">
        <v>7</v>
      </c>
      <c r="N51" s="14" t="n">
        <v>3</v>
      </c>
      <c r="Q51" s="15"/>
      <c r="R51" s="16"/>
    </row>
    <row r="52" customFormat="false" ht="12.8" hidden="false" customHeight="false" outlineLevel="0" collapsed="false">
      <c r="A52" s="11" t="n">
        <v>12466</v>
      </c>
      <c r="B52" s="1" t="s">
        <v>25</v>
      </c>
      <c r="C52" s="1" t="s">
        <v>18</v>
      </c>
      <c r="D52" s="1" t="n">
        <v>29179577</v>
      </c>
      <c r="E52" s="1" t="s">
        <v>40</v>
      </c>
      <c r="F52" s="1" t="n">
        <v>248560000</v>
      </c>
      <c r="G52" s="1" t="n">
        <v>249200000</v>
      </c>
      <c r="H52" s="12" t="n">
        <f aca="false">G52-F52</f>
        <v>640000</v>
      </c>
      <c r="I52" s="13" t="s">
        <v>29</v>
      </c>
      <c r="J52" s="11" t="n">
        <v>249104603</v>
      </c>
      <c r="K52" s="1" t="n">
        <v>249212668</v>
      </c>
      <c r="L52" s="12" t="n">
        <f aca="false">K52-J52</f>
        <v>108065</v>
      </c>
      <c r="M52" s="0" t="n">
        <v>6</v>
      </c>
      <c r="N52" s="14" t="n">
        <v>24</v>
      </c>
      <c r="P52" s="1" t="n">
        <f aca="false">MAX(0, MIN(K52, G52) - MAX(J52, F52))</f>
        <v>95397</v>
      </c>
      <c r="Q52" s="15" t="n">
        <f aca="false">P52/(MAX(K52,G52)-MIN(J52,F52))</f>
        <v>0.146164665649304</v>
      </c>
      <c r="R52" s="16"/>
    </row>
    <row r="53" customFormat="false" ht="12.8" hidden="false" customHeight="false" outlineLevel="0" collapsed="false">
      <c r="A53" s="11" t="n">
        <v>12827</v>
      </c>
      <c r="B53" s="1" t="s">
        <v>17</v>
      </c>
      <c r="C53" s="1" t="s">
        <v>18</v>
      </c>
      <c r="D53" s="1" t="n">
        <v>9588354</v>
      </c>
      <c r="E53" s="1" t="s">
        <v>24</v>
      </c>
      <c r="F53" s="1" t="n">
        <v>127180000</v>
      </c>
      <c r="G53" s="1" t="n">
        <v>127700000</v>
      </c>
      <c r="H53" s="12" t="n">
        <f aca="false">G53-F53</f>
        <v>520000</v>
      </c>
      <c r="I53" s="13" t="s">
        <v>29</v>
      </c>
      <c r="J53" s="11"/>
      <c r="L53" s="12"/>
      <c r="M53" s="0" t="n">
        <v>3</v>
      </c>
      <c r="N53" s="14" t="n">
        <v>3</v>
      </c>
      <c r="Q53" s="15"/>
      <c r="R53" s="16"/>
    </row>
    <row r="54" customFormat="false" ht="12.8" hidden="false" customHeight="false" outlineLevel="0" collapsed="false">
      <c r="A54" s="11" t="n">
        <v>56444</v>
      </c>
      <c r="B54" s="1" t="s">
        <v>25</v>
      </c>
      <c r="C54" s="1" t="s">
        <v>18</v>
      </c>
      <c r="D54" s="1" t="n">
        <v>9581821</v>
      </c>
      <c r="E54" s="1" t="s">
        <v>34</v>
      </c>
      <c r="F54" s="1" t="n">
        <v>92080000</v>
      </c>
      <c r="G54" s="1" t="n">
        <v>92600000</v>
      </c>
      <c r="H54" s="12" t="n">
        <f aca="false">G54-F54</f>
        <v>520000</v>
      </c>
      <c r="I54" s="13" t="s">
        <v>20</v>
      </c>
      <c r="J54" s="11"/>
      <c r="L54" s="12"/>
      <c r="M54" s="0" t="n">
        <v>5</v>
      </c>
      <c r="N54" s="14" t="n">
        <v>3</v>
      </c>
      <c r="Q54" s="15"/>
      <c r="R54" s="16"/>
    </row>
    <row r="55" customFormat="false" ht="12.8" hidden="false" customHeight="false" outlineLevel="0" collapsed="false">
      <c r="A55" s="11" t="n">
        <v>56605</v>
      </c>
      <c r="B55" s="1" t="s">
        <v>17</v>
      </c>
      <c r="C55" s="1" t="s">
        <v>23</v>
      </c>
      <c r="D55" s="1" t="n">
        <v>5478208</v>
      </c>
      <c r="E55" s="1" t="s">
        <v>34</v>
      </c>
      <c r="F55" s="1" t="n">
        <v>92080000</v>
      </c>
      <c r="G55" s="1" t="n">
        <v>92580000</v>
      </c>
      <c r="H55" s="12" t="n">
        <f aca="false">G55-F55</f>
        <v>500000</v>
      </c>
      <c r="I55" s="13" t="s">
        <v>20</v>
      </c>
      <c r="J55" s="11"/>
      <c r="L55" s="12"/>
      <c r="M55" s="0" t="n">
        <v>4</v>
      </c>
      <c r="N55" s="14" t="n">
        <v>3</v>
      </c>
      <c r="Q55" s="15"/>
      <c r="R55" s="16"/>
    </row>
    <row r="56" customFormat="false" ht="12.8" hidden="false" customHeight="false" outlineLevel="0" collapsed="false">
      <c r="A56" s="11" t="n">
        <v>12827</v>
      </c>
      <c r="B56" s="1" t="s">
        <v>17</v>
      </c>
      <c r="C56" s="1" t="s">
        <v>18</v>
      </c>
      <c r="D56" s="1" t="n">
        <v>9588354</v>
      </c>
      <c r="E56" s="1" t="s">
        <v>36</v>
      </c>
      <c r="F56" s="1" t="n">
        <v>31600000</v>
      </c>
      <c r="G56" s="1" t="n">
        <v>32040000</v>
      </c>
      <c r="H56" s="12" t="n">
        <f aca="false">G56-F56</f>
        <v>440000</v>
      </c>
      <c r="I56" s="13" t="s">
        <v>29</v>
      </c>
      <c r="J56" s="11"/>
      <c r="L56" s="12"/>
      <c r="M56" s="0" t="n">
        <v>3</v>
      </c>
      <c r="N56" s="14" t="n">
        <v>1</v>
      </c>
      <c r="Q56" s="15"/>
      <c r="R56" s="16"/>
    </row>
    <row r="57" customFormat="false" ht="12.8" hidden="false" customHeight="false" outlineLevel="0" collapsed="false">
      <c r="A57" s="11" t="n">
        <v>16322</v>
      </c>
      <c r="B57" s="1" t="s">
        <v>25</v>
      </c>
      <c r="C57" s="1" t="s">
        <v>18</v>
      </c>
      <c r="D57" s="1" t="n">
        <v>17811367</v>
      </c>
      <c r="E57" s="1" t="s">
        <v>28</v>
      </c>
      <c r="F57" s="1" t="n">
        <v>29240000</v>
      </c>
      <c r="G57" s="1" t="n">
        <v>29680000</v>
      </c>
      <c r="H57" s="12" t="n">
        <f aca="false">G57-F57</f>
        <v>440000</v>
      </c>
      <c r="I57" s="13" t="s">
        <v>20</v>
      </c>
      <c r="J57" s="11" t="n">
        <v>29254594</v>
      </c>
      <c r="K57" s="1" t="n">
        <v>29675584</v>
      </c>
      <c r="L57" s="12" t="n">
        <f aca="false">K57-J57</f>
        <v>420990</v>
      </c>
      <c r="M57" s="0" t="n">
        <v>8</v>
      </c>
      <c r="N57" s="14" t="n">
        <v>12</v>
      </c>
      <c r="P57" s="1" t="n">
        <f aca="false">MAX(0, MIN(K57, G57) - MAX(J57, F57))</f>
        <v>420990</v>
      </c>
      <c r="Q57" s="15" t="n">
        <f aca="false">P57/(MAX(K57,G57)-MIN(J57,F57))</f>
        <v>0.956795454545455</v>
      </c>
      <c r="R57" s="16"/>
    </row>
    <row r="58" customFormat="false" ht="12.8" hidden="false" customHeight="false" outlineLevel="0" collapsed="false">
      <c r="A58" s="11" t="n">
        <v>12828</v>
      </c>
      <c r="B58" s="1" t="s">
        <v>25</v>
      </c>
      <c r="C58" s="1" t="s">
        <v>18</v>
      </c>
      <c r="D58" s="1" t="n">
        <v>10292567</v>
      </c>
      <c r="E58" s="1" t="s">
        <v>44</v>
      </c>
      <c r="F58" s="1" t="n">
        <v>84020000</v>
      </c>
      <c r="G58" s="1" t="n">
        <v>84440000</v>
      </c>
      <c r="H58" s="12" t="n">
        <f aca="false">G58-F58</f>
        <v>420000</v>
      </c>
      <c r="I58" s="13" t="s">
        <v>20</v>
      </c>
      <c r="J58" s="11"/>
      <c r="L58" s="12"/>
      <c r="M58" s="0" t="n">
        <v>1</v>
      </c>
      <c r="N58" s="14" t="n">
        <v>0</v>
      </c>
      <c r="Q58" s="15"/>
      <c r="R58" s="16"/>
    </row>
    <row r="59" customFormat="false" ht="12.8" hidden="false" customHeight="false" outlineLevel="0" collapsed="false">
      <c r="A59" s="11" t="n">
        <v>18021</v>
      </c>
      <c r="B59" s="1" t="s">
        <v>25</v>
      </c>
      <c r="C59" s="1" t="s">
        <v>18</v>
      </c>
      <c r="D59" s="1" t="n">
        <v>2528837</v>
      </c>
      <c r="E59" s="1" t="s">
        <v>27</v>
      </c>
      <c r="F59" s="1" t="n">
        <v>108480000</v>
      </c>
      <c r="G59" s="1" t="n">
        <v>108900000</v>
      </c>
      <c r="H59" s="12" t="n">
        <f aca="false">G59-F59</f>
        <v>420000</v>
      </c>
      <c r="I59" s="13" t="s">
        <v>20</v>
      </c>
      <c r="J59" s="11" t="n">
        <v>108474491</v>
      </c>
      <c r="K59" s="1" t="n">
        <v>109237152</v>
      </c>
      <c r="L59" s="12" t="n">
        <f aca="false">K59-J59</f>
        <v>762661</v>
      </c>
      <c r="M59" s="0" t="n">
        <v>6</v>
      </c>
      <c r="N59" s="14" t="n">
        <v>6</v>
      </c>
      <c r="P59" s="1" t="n">
        <f aca="false">MAX(0, MIN(K59, G59) - MAX(J59, F59))</f>
        <v>420000</v>
      </c>
      <c r="Q59" s="15" t="n">
        <f aca="false">P59/(MAX(K59,G59)-MIN(J59,F59))</f>
        <v>0.550703392464017</v>
      </c>
      <c r="R59" s="16"/>
    </row>
    <row r="60" customFormat="false" ht="12.8" hidden="false" customHeight="false" outlineLevel="0" collapsed="false">
      <c r="A60" s="11" t="n">
        <v>16322</v>
      </c>
      <c r="B60" s="1" t="s">
        <v>25</v>
      </c>
      <c r="C60" s="1" t="s">
        <v>18</v>
      </c>
      <c r="D60" s="1" t="n">
        <v>17811367</v>
      </c>
      <c r="E60" s="1" t="s">
        <v>33</v>
      </c>
      <c r="F60" s="1" t="n">
        <v>11520000</v>
      </c>
      <c r="G60" s="1" t="n">
        <v>11920000</v>
      </c>
      <c r="H60" s="12" t="n">
        <f aca="false">G60-F60</f>
        <v>400000</v>
      </c>
      <c r="I60" s="13" t="s">
        <v>29</v>
      </c>
      <c r="J60" s="11"/>
      <c r="L60" s="12"/>
      <c r="M60" s="0" t="n">
        <v>3</v>
      </c>
      <c r="N60" s="14" t="n">
        <v>0</v>
      </c>
      <c r="Q60" s="15"/>
      <c r="R60" s="16"/>
    </row>
    <row r="61" customFormat="false" ht="12.8" hidden="false" customHeight="false" outlineLevel="0" collapsed="false">
      <c r="A61" s="11" t="n">
        <v>57343</v>
      </c>
      <c r="B61" s="1" t="s">
        <v>25</v>
      </c>
      <c r="C61" s="1" t="s">
        <v>23</v>
      </c>
      <c r="D61" s="1" t="n">
        <v>5245824</v>
      </c>
      <c r="E61" s="1" t="s">
        <v>36</v>
      </c>
      <c r="F61" s="1" t="n">
        <v>140340000</v>
      </c>
      <c r="G61" s="1" t="n">
        <v>140740000</v>
      </c>
      <c r="H61" s="12" t="n">
        <f aca="false">G61-F61</f>
        <v>400000</v>
      </c>
      <c r="I61" s="13" t="s">
        <v>20</v>
      </c>
      <c r="J61" s="11"/>
      <c r="L61" s="12"/>
      <c r="M61" s="0" t="n">
        <v>3</v>
      </c>
      <c r="N61" s="14" t="n">
        <v>3</v>
      </c>
      <c r="Q61" s="15"/>
      <c r="R61" s="16"/>
    </row>
    <row r="62" customFormat="false" ht="12.8" hidden="false" customHeight="false" outlineLevel="0" collapsed="false">
      <c r="A62" s="11" t="n">
        <v>12470</v>
      </c>
      <c r="B62" s="1" t="s">
        <v>25</v>
      </c>
      <c r="C62" s="1" t="s">
        <v>18</v>
      </c>
      <c r="D62" s="1" t="n">
        <v>27437116</v>
      </c>
      <c r="E62" s="1" t="s">
        <v>26</v>
      </c>
      <c r="F62" s="1" t="n">
        <v>151660000</v>
      </c>
      <c r="G62" s="1" t="n">
        <v>152040000</v>
      </c>
      <c r="H62" s="12" t="n">
        <f aca="false">G62-F62</f>
        <v>380000</v>
      </c>
      <c r="I62" s="13" t="s">
        <v>20</v>
      </c>
      <c r="J62" s="11"/>
      <c r="L62" s="12"/>
      <c r="M62" s="0" t="n">
        <v>4</v>
      </c>
      <c r="N62" s="14" t="n">
        <v>8</v>
      </c>
      <c r="Q62" s="15"/>
      <c r="R62" s="16"/>
    </row>
    <row r="63" customFormat="false" ht="12.8" hidden="false" customHeight="false" outlineLevel="0" collapsed="false">
      <c r="A63" s="11" t="n">
        <v>19149</v>
      </c>
      <c r="B63" s="1" t="s">
        <v>25</v>
      </c>
      <c r="C63" s="1" t="s">
        <v>23</v>
      </c>
      <c r="D63" s="1" t="n">
        <v>8387785</v>
      </c>
      <c r="E63" s="1" t="s">
        <v>31</v>
      </c>
      <c r="F63" s="1" t="n">
        <v>29820000</v>
      </c>
      <c r="G63" s="1" t="n">
        <v>30200000</v>
      </c>
      <c r="H63" s="12" t="n">
        <f aca="false">G63-F63</f>
        <v>380000</v>
      </c>
      <c r="I63" s="13" t="s">
        <v>20</v>
      </c>
      <c r="J63" s="11" t="n">
        <v>29888477</v>
      </c>
      <c r="K63" s="1" t="n">
        <v>30193658</v>
      </c>
      <c r="L63" s="12" t="n">
        <f aca="false">K63-J63</f>
        <v>305181</v>
      </c>
      <c r="M63" s="0" t="n">
        <v>9</v>
      </c>
      <c r="N63" s="14" t="n">
        <v>17</v>
      </c>
      <c r="P63" s="1" t="n">
        <f aca="false">MAX(0, MIN(K63, G63) - MAX(J63, F63))</f>
        <v>305181</v>
      </c>
      <c r="Q63" s="15" t="n">
        <f aca="false">P63/(MAX(K63,G63)-MIN(J63,F63))</f>
        <v>0.803107894736842</v>
      </c>
      <c r="R63" s="16"/>
    </row>
    <row r="64" customFormat="false" ht="12.8" hidden="false" customHeight="false" outlineLevel="0" collapsed="false">
      <c r="A64" s="11" t="n">
        <v>57343</v>
      </c>
      <c r="B64" s="1" t="s">
        <v>25</v>
      </c>
      <c r="C64" s="1" t="s">
        <v>23</v>
      </c>
      <c r="D64" s="1" t="n">
        <v>5245824</v>
      </c>
      <c r="E64" s="1" t="s">
        <v>41</v>
      </c>
      <c r="F64" s="1" t="n">
        <v>82960000</v>
      </c>
      <c r="G64" s="1" t="n">
        <v>83340000</v>
      </c>
      <c r="H64" s="12" t="n">
        <f aca="false">G64-F64</f>
        <v>380000</v>
      </c>
      <c r="I64" s="13" t="s">
        <v>29</v>
      </c>
      <c r="J64" s="11"/>
      <c r="L64" s="12"/>
      <c r="M64" s="0" t="n">
        <v>1</v>
      </c>
      <c r="N64" s="14" t="n">
        <v>2</v>
      </c>
      <c r="Q64" s="15"/>
      <c r="R64" s="16"/>
    </row>
    <row r="65" customFormat="false" ht="12.8" hidden="false" customHeight="false" outlineLevel="0" collapsed="false">
      <c r="A65" s="11" t="n">
        <v>18479</v>
      </c>
      <c r="B65" s="1" t="s">
        <v>17</v>
      </c>
      <c r="C65" s="1" t="s">
        <v>23</v>
      </c>
      <c r="D65" s="1" t="n">
        <v>5363142</v>
      </c>
      <c r="E65" s="1" t="s">
        <v>44</v>
      </c>
      <c r="F65" s="1" t="n">
        <v>21020000</v>
      </c>
      <c r="G65" s="1" t="n">
        <v>21380000</v>
      </c>
      <c r="H65" s="12" t="n">
        <f aca="false">G65-F65</f>
        <v>360000</v>
      </c>
      <c r="I65" s="13" t="s">
        <v>29</v>
      </c>
      <c r="J65" s="11" t="n">
        <v>21011274</v>
      </c>
      <c r="K65" s="1" t="n">
        <v>21377322</v>
      </c>
      <c r="L65" s="12" t="n">
        <f aca="false">K65-J65</f>
        <v>366048</v>
      </c>
      <c r="M65" s="0" t="n">
        <v>8</v>
      </c>
      <c r="N65" s="14" t="n">
        <v>6</v>
      </c>
      <c r="P65" s="1" t="n">
        <f aca="false">MAX(0, MIN(K65, G65) - MAX(J65, F65))</f>
        <v>357322</v>
      </c>
      <c r="Q65" s="15" t="n">
        <f aca="false">P65/(MAX(K65,G65)-MIN(J65,F65))</f>
        <v>0.969071885356606</v>
      </c>
      <c r="R65" s="16"/>
    </row>
    <row r="66" customFormat="false" ht="12.8" hidden="false" customHeight="false" outlineLevel="0" collapsed="false">
      <c r="A66" s="11" t="n">
        <v>12671</v>
      </c>
      <c r="B66" s="1" t="s">
        <v>25</v>
      </c>
      <c r="C66" s="1" t="s">
        <v>18</v>
      </c>
      <c r="D66" s="1" t="n">
        <v>31129731</v>
      </c>
      <c r="E66" s="1" t="s">
        <v>22</v>
      </c>
      <c r="F66" s="1" t="n">
        <v>90780000</v>
      </c>
      <c r="G66" s="1" t="n">
        <v>91120000</v>
      </c>
      <c r="H66" s="12" t="n">
        <f aca="false">G66-F66</f>
        <v>340000</v>
      </c>
      <c r="I66" s="13" t="s">
        <v>29</v>
      </c>
      <c r="J66" s="11"/>
      <c r="L66" s="12"/>
      <c r="M66" s="0" t="n">
        <v>3</v>
      </c>
      <c r="N66" s="14" t="n">
        <v>7</v>
      </c>
      <c r="Q66" s="15"/>
      <c r="R66" s="16"/>
    </row>
    <row r="67" customFormat="false" ht="12.8" hidden="false" customHeight="false" outlineLevel="0" collapsed="false">
      <c r="A67" s="11" t="n">
        <v>13059</v>
      </c>
      <c r="B67" s="1" t="s">
        <v>25</v>
      </c>
      <c r="C67" s="1" t="s">
        <v>18</v>
      </c>
      <c r="D67" s="1" t="n">
        <v>16695304</v>
      </c>
      <c r="E67" s="1" t="s">
        <v>30</v>
      </c>
      <c r="F67" s="1" t="n">
        <v>134360000</v>
      </c>
      <c r="G67" s="1" t="n">
        <v>134700000</v>
      </c>
      <c r="H67" s="12" t="n">
        <f aca="false">G67-F67</f>
        <v>340000</v>
      </c>
      <c r="I67" s="13" t="s">
        <v>20</v>
      </c>
      <c r="J67" s="11"/>
      <c r="L67" s="12"/>
      <c r="M67" s="0" t="n">
        <v>1</v>
      </c>
      <c r="N67" s="14" t="n">
        <v>0</v>
      </c>
      <c r="Q67" s="15"/>
      <c r="R67" s="16"/>
    </row>
    <row r="68" customFormat="false" ht="12.8" hidden="false" customHeight="false" outlineLevel="0" collapsed="false">
      <c r="A68" s="11" t="n">
        <v>16322</v>
      </c>
      <c r="B68" s="1" t="s">
        <v>25</v>
      </c>
      <c r="C68" s="1" t="s">
        <v>18</v>
      </c>
      <c r="D68" s="1" t="n">
        <v>17811367</v>
      </c>
      <c r="E68" s="1" t="s">
        <v>40</v>
      </c>
      <c r="F68" s="1" t="n">
        <v>145380000</v>
      </c>
      <c r="G68" s="1" t="n">
        <v>145720000</v>
      </c>
      <c r="H68" s="12" t="n">
        <f aca="false">G68-F68</f>
        <v>340000</v>
      </c>
      <c r="I68" s="13" t="s">
        <v>29</v>
      </c>
      <c r="J68" s="11" t="n">
        <v>145413388</v>
      </c>
      <c r="K68" s="1" t="n">
        <v>145747269</v>
      </c>
      <c r="L68" s="12" t="n">
        <f aca="false">K68-J68</f>
        <v>333881</v>
      </c>
      <c r="M68" s="0" t="n">
        <v>19</v>
      </c>
      <c r="N68" s="14" t="n">
        <v>37</v>
      </c>
      <c r="P68" s="1" t="n">
        <f aca="false">MAX(0, MIN(K68, G68) - MAX(J68, F68))</f>
        <v>306612</v>
      </c>
      <c r="Q68" s="15" t="n">
        <f aca="false">P68/(MAX(K68,G68)-MIN(J68,F68))</f>
        <v>0.834843125883208</v>
      </c>
      <c r="R68" s="16"/>
    </row>
    <row r="69" customFormat="false" ht="12.8" hidden="false" customHeight="false" outlineLevel="0" collapsed="false">
      <c r="A69" s="11" t="n">
        <v>12824</v>
      </c>
      <c r="B69" s="1" t="s">
        <v>17</v>
      </c>
      <c r="C69" s="1" t="s">
        <v>18</v>
      </c>
      <c r="D69" s="1" t="n">
        <v>11638997</v>
      </c>
      <c r="E69" s="1" t="s">
        <v>34</v>
      </c>
      <c r="F69" s="1" t="n">
        <v>2240000</v>
      </c>
      <c r="G69" s="1" t="n">
        <v>2560000</v>
      </c>
      <c r="H69" s="12" t="n">
        <f aca="false">G69-F69</f>
        <v>320000</v>
      </c>
      <c r="I69" s="13" t="s">
        <v>29</v>
      </c>
      <c r="J69" s="11"/>
      <c r="L69" s="12"/>
      <c r="M69" s="0" t="n">
        <v>1</v>
      </c>
      <c r="N69" s="14" t="n">
        <v>0</v>
      </c>
      <c r="Q69" s="15"/>
      <c r="R69" s="16"/>
    </row>
    <row r="70" customFormat="false" ht="12.8" hidden="false" customHeight="false" outlineLevel="0" collapsed="false">
      <c r="A70" s="11" t="n">
        <v>12837</v>
      </c>
      <c r="B70" s="1" t="s">
        <v>25</v>
      </c>
      <c r="C70" s="1" t="s">
        <v>18</v>
      </c>
      <c r="D70" s="1" t="n">
        <v>8785985</v>
      </c>
      <c r="E70" s="1" t="s">
        <v>40</v>
      </c>
      <c r="F70" s="1" t="n">
        <v>175420000</v>
      </c>
      <c r="G70" s="1" t="n">
        <v>175740000</v>
      </c>
      <c r="H70" s="12" t="n">
        <f aca="false">G70-F70</f>
        <v>320000</v>
      </c>
      <c r="I70" s="13" t="s">
        <v>20</v>
      </c>
      <c r="J70" s="11"/>
      <c r="L70" s="12"/>
      <c r="M70" s="0" t="n">
        <v>4</v>
      </c>
      <c r="N70" s="14" t="n">
        <v>2</v>
      </c>
      <c r="Q70" s="15"/>
      <c r="R70" s="16"/>
    </row>
    <row r="71" customFormat="false" ht="12.8" hidden="false" customHeight="false" outlineLevel="0" collapsed="false">
      <c r="A71" s="11" t="n">
        <v>17175</v>
      </c>
      <c r="B71" s="1" t="s">
        <v>25</v>
      </c>
      <c r="C71" s="1" t="s">
        <v>23</v>
      </c>
      <c r="D71" s="1" t="n">
        <v>7555460</v>
      </c>
      <c r="E71" s="1" t="s">
        <v>24</v>
      </c>
      <c r="F71" s="1" t="n">
        <v>180120000</v>
      </c>
      <c r="G71" s="1" t="n">
        <v>180440000</v>
      </c>
      <c r="H71" s="12" t="n">
        <f aca="false">G71-F71</f>
        <v>320000</v>
      </c>
      <c r="I71" s="13" t="s">
        <v>20</v>
      </c>
      <c r="J71" s="11"/>
      <c r="L71" s="12"/>
      <c r="M71" s="0" t="n">
        <v>2</v>
      </c>
      <c r="N71" s="14" t="n">
        <v>5</v>
      </c>
      <c r="Q71" s="15"/>
      <c r="R71" s="16"/>
    </row>
    <row r="72" customFormat="false" ht="12.8" hidden="false" customHeight="false" outlineLevel="0" collapsed="false">
      <c r="A72" s="11" t="n">
        <v>18020</v>
      </c>
      <c r="B72" s="1" t="s">
        <v>17</v>
      </c>
      <c r="C72" s="1" t="s">
        <v>18</v>
      </c>
      <c r="D72" s="1" t="n">
        <v>3490484</v>
      </c>
      <c r="E72" s="1" t="s">
        <v>22</v>
      </c>
      <c r="F72" s="1" t="n">
        <v>76100000</v>
      </c>
      <c r="G72" s="1" t="n">
        <v>76420000</v>
      </c>
      <c r="H72" s="12" t="n">
        <f aca="false">G72-F72</f>
        <v>320000</v>
      </c>
      <c r="I72" s="13" t="s">
        <v>20</v>
      </c>
      <c r="J72" s="17" t="n">
        <v>76124060</v>
      </c>
      <c r="K72" s="1" t="n">
        <v>76438023</v>
      </c>
      <c r="L72" s="12" t="n">
        <f aca="false">K72-J72</f>
        <v>313963</v>
      </c>
      <c r="M72" s="0" t="n">
        <v>7</v>
      </c>
      <c r="N72" s="14" t="n">
        <v>9</v>
      </c>
      <c r="P72" s="1" t="n">
        <f aca="false">MAX(0, MIN(K72, G72) - MAX(J72, F72))</f>
        <v>295940</v>
      </c>
      <c r="Q72" s="15" t="n">
        <f aca="false">P72/(MAX(K72,G72)-MIN(J72,F72))</f>
        <v>0.875502554559897</v>
      </c>
      <c r="R72" s="16"/>
    </row>
    <row r="73" customFormat="false" ht="12.8" hidden="false" customHeight="false" outlineLevel="0" collapsed="false">
      <c r="A73" s="11" t="n">
        <v>12817</v>
      </c>
      <c r="B73" s="1" t="s">
        <v>17</v>
      </c>
      <c r="C73" s="1" t="s">
        <v>18</v>
      </c>
      <c r="D73" s="1" t="n">
        <v>12219402</v>
      </c>
      <c r="E73" s="1" t="s">
        <v>41</v>
      </c>
      <c r="F73" s="1" t="n">
        <v>31640000</v>
      </c>
      <c r="G73" s="1" t="n">
        <v>31940000</v>
      </c>
      <c r="H73" s="12" t="n">
        <f aca="false">G73-F73</f>
        <v>300000</v>
      </c>
      <c r="I73" s="13" t="s">
        <v>20</v>
      </c>
      <c r="J73" s="11"/>
      <c r="L73" s="12"/>
      <c r="M73" s="0" t="n">
        <v>9</v>
      </c>
      <c r="N73" s="14" t="n">
        <v>7</v>
      </c>
      <c r="Q73" s="15"/>
      <c r="R73" s="16"/>
    </row>
    <row r="74" customFormat="false" ht="12.8" hidden="false" customHeight="false" outlineLevel="0" collapsed="false">
      <c r="A74" s="11" t="n">
        <v>12844</v>
      </c>
      <c r="B74" s="1" t="s">
        <v>17</v>
      </c>
      <c r="C74" s="1" t="s">
        <v>18</v>
      </c>
      <c r="D74" s="1" t="n">
        <v>8860718</v>
      </c>
      <c r="E74" s="1" t="s">
        <v>39</v>
      </c>
      <c r="F74" s="1" t="n">
        <v>110940000</v>
      </c>
      <c r="G74" s="1" t="n">
        <v>111240000</v>
      </c>
      <c r="H74" s="12" t="n">
        <f aca="false">G74-F74</f>
        <v>300000</v>
      </c>
      <c r="I74" s="13" t="s">
        <v>29</v>
      </c>
      <c r="J74" s="11"/>
      <c r="L74" s="12"/>
      <c r="M74" s="0" t="n">
        <v>3</v>
      </c>
      <c r="N74" s="14" t="n">
        <v>3</v>
      </c>
      <c r="Q74" s="15"/>
      <c r="R74" s="16"/>
    </row>
    <row r="75" customFormat="false" ht="12.8" hidden="false" customHeight="false" outlineLevel="0" collapsed="false">
      <c r="A75" s="11" t="n">
        <v>18293</v>
      </c>
      <c r="B75" s="1" t="s">
        <v>17</v>
      </c>
      <c r="C75" s="1" t="s">
        <v>18</v>
      </c>
      <c r="D75" s="1" t="n">
        <v>8281536</v>
      </c>
      <c r="E75" s="1" t="s">
        <v>34</v>
      </c>
      <c r="F75" s="1" t="n">
        <v>66380000</v>
      </c>
      <c r="G75" s="1" t="n">
        <v>66680000</v>
      </c>
      <c r="H75" s="12" t="n">
        <f aca="false">G75-F75</f>
        <v>300000</v>
      </c>
      <c r="I75" s="13" t="s">
        <v>29</v>
      </c>
      <c r="J75" s="11"/>
      <c r="L75" s="12"/>
      <c r="M75" s="0" t="n">
        <v>0</v>
      </c>
      <c r="N75" s="14" t="n">
        <v>0</v>
      </c>
      <c r="Q75" s="15"/>
      <c r="R75" s="16"/>
    </row>
    <row r="76" customFormat="false" ht="12.8" hidden="false" customHeight="false" outlineLevel="0" collapsed="false">
      <c r="A76" s="11" t="n">
        <v>56444</v>
      </c>
      <c r="B76" s="1" t="s">
        <v>25</v>
      </c>
      <c r="C76" s="1" t="s">
        <v>18</v>
      </c>
      <c r="D76" s="1" t="n">
        <v>9581821</v>
      </c>
      <c r="E76" s="1" t="s">
        <v>36</v>
      </c>
      <c r="F76" s="1" t="n">
        <v>65720000</v>
      </c>
      <c r="G76" s="1" t="n">
        <v>66020000</v>
      </c>
      <c r="H76" s="12" t="n">
        <f aca="false">G76-F76</f>
        <v>300000</v>
      </c>
      <c r="I76" s="13" t="s">
        <v>29</v>
      </c>
      <c r="J76" s="11" t="n">
        <v>65815490</v>
      </c>
      <c r="K76" s="1" t="n">
        <v>65895015</v>
      </c>
      <c r="L76" s="12" t="n">
        <f aca="false">K76-J76</f>
        <v>79525</v>
      </c>
      <c r="M76" s="0" t="n">
        <v>4</v>
      </c>
      <c r="N76" s="14" t="n">
        <v>6</v>
      </c>
      <c r="P76" s="1" t="n">
        <f aca="false">MAX(0, MIN(K76, G76) - MAX(J76, F76))</f>
        <v>79525</v>
      </c>
      <c r="Q76" s="15" t="n">
        <f aca="false">P76/(MAX(K76,G76)-MIN(J76,F76))</f>
        <v>0.265083333333333</v>
      </c>
      <c r="R76" s="16"/>
    </row>
    <row r="77" customFormat="false" ht="12.8" hidden="false" customHeight="false" outlineLevel="0" collapsed="false">
      <c r="A77" s="11" t="n">
        <v>56605</v>
      </c>
      <c r="B77" s="1" t="s">
        <v>17</v>
      </c>
      <c r="C77" s="1" t="s">
        <v>23</v>
      </c>
      <c r="D77" s="1" t="n">
        <v>5478208</v>
      </c>
      <c r="E77" s="1" t="s">
        <v>36</v>
      </c>
      <c r="F77" s="1" t="n">
        <v>65720000</v>
      </c>
      <c r="G77" s="1" t="n">
        <v>66020000</v>
      </c>
      <c r="H77" s="12" t="n">
        <f aca="false">G77-F77</f>
        <v>300000</v>
      </c>
      <c r="I77" s="13" t="s">
        <v>29</v>
      </c>
      <c r="J77" s="11" t="n">
        <v>65815490</v>
      </c>
      <c r="K77" s="1" t="n">
        <v>65895015</v>
      </c>
      <c r="L77" s="12" t="n">
        <f aca="false">K77-J77</f>
        <v>79525</v>
      </c>
      <c r="M77" s="0" t="n">
        <v>4</v>
      </c>
      <c r="N77" s="14" t="n">
        <v>6</v>
      </c>
      <c r="P77" s="1" t="n">
        <f aca="false">MAX(0, MIN(K77, G77) - MAX(J77, F77))</f>
        <v>79525</v>
      </c>
      <c r="Q77" s="15" t="n">
        <f aca="false">P77/(MAX(K77,G77)-MIN(J77,F77))</f>
        <v>0.265083333333333</v>
      </c>
      <c r="R77" s="16"/>
    </row>
    <row r="78" customFormat="false" ht="12.8" hidden="false" customHeight="false" outlineLevel="0" collapsed="false">
      <c r="A78" s="11" t="n">
        <v>57348</v>
      </c>
      <c r="B78" s="1" t="s">
        <v>25</v>
      </c>
      <c r="C78" s="1" t="s">
        <v>23</v>
      </c>
      <c r="D78" s="1" t="n">
        <v>4907949</v>
      </c>
      <c r="E78" s="1" t="s">
        <v>39</v>
      </c>
      <c r="F78" s="1" t="n">
        <v>112140000</v>
      </c>
      <c r="G78" s="1" t="n">
        <v>112440000</v>
      </c>
      <c r="H78" s="12" t="n">
        <f aca="false">G78-F78</f>
        <v>300000</v>
      </c>
      <c r="I78" s="13" t="s">
        <v>20</v>
      </c>
      <c r="J78" s="11"/>
      <c r="L78" s="12"/>
      <c r="M78" s="0" t="n">
        <v>3</v>
      </c>
      <c r="N78" s="14" t="n">
        <v>3</v>
      </c>
      <c r="Q78" s="15"/>
      <c r="R78" s="16"/>
    </row>
    <row r="79" customFormat="false" ht="12.8" hidden="false" customHeight="false" outlineLevel="0" collapsed="false">
      <c r="A79" s="11" t="n">
        <v>12467</v>
      </c>
      <c r="B79" s="1" t="s">
        <v>25</v>
      </c>
      <c r="C79" s="1" t="s">
        <v>18</v>
      </c>
      <c r="D79" s="1" t="n">
        <v>29211205</v>
      </c>
      <c r="E79" s="1" t="s">
        <v>43</v>
      </c>
      <c r="F79" s="1" t="n">
        <v>25080000</v>
      </c>
      <c r="G79" s="1" t="n">
        <v>25360000</v>
      </c>
      <c r="H79" s="12" t="n">
        <f aca="false">G79-F79</f>
        <v>280000</v>
      </c>
      <c r="I79" s="13" t="s">
        <v>20</v>
      </c>
      <c r="J79" s="11"/>
      <c r="L79" s="12"/>
      <c r="M79" s="0" t="n">
        <v>1</v>
      </c>
      <c r="N79" s="14" t="n">
        <v>0</v>
      </c>
      <c r="Q79" s="15"/>
      <c r="R79" s="16"/>
    </row>
    <row r="80" customFormat="false" ht="12.8" hidden="false" customHeight="false" outlineLevel="0" collapsed="false">
      <c r="A80" s="11" t="n">
        <v>57347</v>
      </c>
      <c r="B80" s="1" t="s">
        <v>17</v>
      </c>
      <c r="C80" s="1" t="s">
        <v>23</v>
      </c>
      <c r="D80" s="1" t="n">
        <v>2856850</v>
      </c>
      <c r="E80" s="1" t="s">
        <v>44</v>
      </c>
      <c r="F80" s="1" t="n">
        <v>34360000</v>
      </c>
      <c r="G80" s="1" t="n">
        <v>34640000</v>
      </c>
      <c r="H80" s="12" t="n">
        <f aca="false">G80-F80</f>
        <v>280000</v>
      </c>
      <c r="I80" s="13" t="s">
        <v>20</v>
      </c>
      <c r="J80" s="11"/>
      <c r="L80" s="12"/>
      <c r="M80" s="0" t="n">
        <v>1</v>
      </c>
      <c r="N80" s="14" t="n">
        <v>0</v>
      </c>
      <c r="Q80" s="15"/>
      <c r="R80" s="16"/>
    </row>
    <row r="81" customFormat="false" ht="12.8" hidden="false" customHeight="false" outlineLevel="0" collapsed="false">
      <c r="A81" s="11" t="n">
        <v>12463</v>
      </c>
      <c r="B81" s="1" t="s">
        <v>25</v>
      </c>
      <c r="C81" s="1" t="s">
        <v>18</v>
      </c>
      <c r="D81" s="1" t="n">
        <v>25187715</v>
      </c>
      <c r="E81" s="1" t="s">
        <v>45</v>
      </c>
      <c r="F81" s="1" t="n">
        <v>168320000</v>
      </c>
      <c r="G81" s="1" t="n">
        <v>168580000</v>
      </c>
      <c r="H81" s="12" t="n">
        <f aca="false">G81-F81</f>
        <v>260000</v>
      </c>
      <c r="I81" s="13" t="s">
        <v>20</v>
      </c>
      <c r="J81" s="11"/>
      <c r="L81" s="12"/>
      <c r="M81" s="0" t="n">
        <v>7</v>
      </c>
      <c r="N81" s="14" t="n">
        <v>15</v>
      </c>
      <c r="Q81" s="15"/>
      <c r="R81" s="16"/>
    </row>
    <row r="82" customFormat="false" ht="12.8" hidden="false" customHeight="false" outlineLevel="0" collapsed="false">
      <c r="A82" s="11" t="n">
        <v>12672</v>
      </c>
      <c r="B82" s="1" t="s">
        <v>17</v>
      </c>
      <c r="C82" s="1" t="s">
        <v>18</v>
      </c>
      <c r="D82" s="1" t="n">
        <v>26932422</v>
      </c>
      <c r="E82" s="1" t="s">
        <v>43</v>
      </c>
      <c r="F82" s="1" t="n">
        <v>77840000</v>
      </c>
      <c r="G82" s="1" t="n">
        <v>78100000</v>
      </c>
      <c r="H82" s="12" t="n">
        <f aca="false">G82-F82</f>
        <v>260000</v>
      </c>
      <c r="I82" s="13" t="s">
        <v>20</v>
      </c>
      <c r="J82" s="11"/>
      <c r="L82" s="12"/>
      <c r="M82" s="0" t="n">
        <v>2</v>
      </c>
      <c r="N82" s="14" t="n">
        <v>2</v>
      </c>
      <c r="Q82" s="15"/>
      <c r="R82" s="16"/>
    </row>
    <row r="83" customFormat="false" ht="12.8" hidden="false" customHeight="false" outlineLevel="0" collapsed="false">
      <c r="A83" s="11" t="n">
        <v>12817</v>
      </c>
      <c r="B83" s="1" t="s">
        <v>17</v>
      </c>
      <c r="C83" s="1" t="s">
        <v>18</v>
      </c>
      <c r="D83" s="1" t="n">
        <v>12219402</v>
      </c>
      <c r="E83" s="1" t="s">
        <v>42</v>
      </c>
      <c r="F83" s="1" t="n">
        <v>22800000</v>
      </c>
      <c r="G83" s="1" t="n">
        <v>23060000</v>
      </c>
      <c r="H83" s="12" t="n">
        <f aca="false">G83-F83</f>
        <v>260000</v>
      </c>
      <c r="I83" s="13" t="s">
        <v>20</v>
      </c>
      <c r="J83" s="11" t="n">
        <v>20849110</v>
      </c>
      <c r="K83" s="1" t="n">
        <v>23699760</v>
      </c>
      <c r="L83" s="12" t="n">
        <f aca="false">K83-J83</f>
        <v>2850650</v>
      </c>
      <c r="M83" s="0" t="n">
        <v>8</v>
      </c>
      <c r="N83" s="14" t="n">
        <v>16</v>
      </c>
      <c r="P83" s="1" t="n">
        <f aca="false">MAX(0, MIN(K83, G83) - MAX(J83, F83))</f>
        <v>260000</v>
      </c>
      <c r="Q83" s="15" t="n">
        <f aca="false">P83/(MAX(K83,G83)-MIN(J83,F83))</f>
        <v>0.0912072685177065</v>
      </c>
      <c r="R83" s="16"/>
    </row>
    <row r="84" customFormat="false" ht="12.8" hidden="false" customHeight="false" outlineLevel="0" collapsed="false">
      <c r="A84" s="11" t="n">
        <v>12835</v>
      </c>
      <c r="B84" s="1" t="s">
        <v>17</v>
      </c>
      <c r="C84" s="1" t="s">
        <v>18</v>
      </c>
      <c r="D84" s="1" t="n">
        <v>8320889</v>
      </c>
      <c r="E84" s="1" t="s">
        <v>27</v>
      </c>
      <c r="F84" s="1" t="n">
        <v>163660000</v>
      </c>
      <c r="G84" s="1" t="n">
        <v>163920000</v>
      </c>
      <c r="H84" s="12" t="n">
        <f aca="false">G84-F84</f>
        <v>260000</v>
      </c>
      <c r="I84" s="13" t="s">
        <v>29</v>
      </c>
      <c r="J84" s="11"/>
      <c r="L84" s="12"/>
      <c r="M84" s="0" t="n">
        <v>1</v>
      </c>
      <c r="N84" s="14" t="n">
        <v>0</v>
      </c>
      <c r="Q84" s="15"/>
      <c r="R84" s="16"/>
    </row>
    <row r="85" customFormat="false" ht="12.8" hidden="false" customHeight="false" outlineLevel="0" collapsed="false">
      <c r="A85" s="11" t="n">
        <v>13064</v>
      </c>
      <c r="B85" s="1" t="s">
        <v>25</v>
      </c>
      <c r="C85" s="1" t="s">
        <v>18</v>
      </c>
      <c r="D85" s="1" t="n">
        <v>13721831</v>
      </c>
      <c r="E85" s="1" t="s">
        <v>45</v>
      </c>
      <c r="F85" s="1" t="n">
        <v>163000000</v>
      </c>
      <c r="G85" s="1" t="n">
        <v>163260000</v>
      </c>
      <c r="H85" s="12" t="n">
        <f aca="false">G85-F85</f>
        <v>260000</v>
      </c>
      <c r="I85" s="13" t="s">
        <v>29</v>
      </c>
      <c r="J85" s="11"/>
      <c r="L85" s="12"/>
      <c r="M85" s="0" t="n">
        <v>2</v>
      </c>
      <c r="N85" s="14" t="n">
        <v>13</v>
      </c>
      <c r="Q85" s="15"/>
      <c r="R85" s="16"/>
    </row>
    <row r="86" customFormat="false" ht="12.8" hidden="false" customHeight="false" outlineLevel="0" collapsed="false">
      <c r="A86" s="11" t="n">
        <v>57610</v>
      </c>
      <c r="B86" s="1" t="s">
        <v>17</v>
      </c>
      <c r="C86" s="1" t="s">
        <v>23</v>
      </c>
      <c r="D86" s="1" t="n">
        <v>4886143</v>
      </c>
      <c r="E86" s="1" t="s">
        <v>39</v>
      </c>
      <c r="F86" s="1" t="n">
        <v>100840000</v>
      </c>
      <c r="G86" s="1" t="n">
        <v>101100000</v>
      </c>
      <c r="H86" s="12" t="n">
        <f aca="false">G86-F86</f>
        <v>260000</v>
      </c>
      <c r="I86" s="13" t="s">
        <v>20</v>
      </c>
      <c r="J86" s="11"/>
      <c r="L86" s="12"/>
      <c r="M86" s="0" t="n">
        <v>11</v>
      </c>
      <c r="N86" s="14" t="n">
        <v>15</v>
      </c>
      <c r="Q86" s="15"/>
      <c r="R86" s="16"/>
    </row>
    <row r="87" customFormat="false" ht="12.8" hidden="false" customHeight="false" outlineLevel="0" collapsed="false">
      <c r="A87" s="11" t="n">
        <v>12840</v>
      </c>
      <c r="B87" s="1" t="s">
        <v>25</v>
      </c>
      <c r="C87" s="1" t="s">
        <v>18</v>
      </c>
      <c r="D87" s="1" t="n">
        <v>8469681</v>
      </c>
      <c r="E87" s="1" t="s">
        <v>36</v>
      </c>
      <c r="F87" s="1" t="n">
        <v>3980000</v>
      </c>
      <c r="G87" s="1" t="n">
        <v>4220000</v>
      </c>
      <c r="H87" s="12" t="n">
        <f aca="false">G87-F87</f>
        <v>240000</v>
      </c>
      <c r="I87" s="13" t="s">
        <v>20</v>
      </c>
      <c r="J87" s="11"/>
      <c r="L87" s="12"/>
      <c r="M87" s="0" t="n">
        <v>2</v>
      </c>
      <c r="N87" s="14" t="n">
        <v>0</v>
      </c>
      <c r="Q87" s="15"/>
      <c r="R87" s="16"/>
    </row>
    <row r="88" customFormat="false" ht="12.8" hidden="false" customHeight="false" outlineLevel="0" collapsed="false">
      <c r="A88" s="11" t="n">
        <v>18021</v>
      </c>
      <c r="B88" s="1" t="s">
        <v>25</v>
      </c>
      <c r="C88" s="1" t="s">
        <v>18</v>
      </c>
      <c r="D88" s="1" t="n">
        <v>2528837</v>
      </c>
      <c r="E88" s="1" t="s">
        <v>39</v>
      </c>
      <c r="F88" s="1" t="n">
        <v>62140000</v>
      </c>
      <c r="G88" s="1" t="n">
        <v>62380000</v>
      </c>
      <c r="H88" s="12" t="n">
        <f aca="false">G88-F88</f>
        <v>240000</v>
      </c>
      <c r="I88" s="13" t="s">
        <v>20</v>
      </c>
      <c r="J88" s="11"/>
      <c r="L88" s="12"/>
      <c r="M88" s="0" t="n">
        <v>0</v>
      </c>
      <c r="N88" s="14" t="n">
        <v>0</v>
      </c>
      <c r="Q88" s="15"/>
      <c r="R88" s="16"/>
    </row>
    <row r="89" customFormat="false" ht="12.8" hidden="false" customHeight="false" outlineLevel="0" collapsed="false">
      <c r="A89" s="11" t="n">
        <v>56441</v>
      </c>
      <c r="B89" s="1" t="s">
        <v>17</v>
      </c>
      <c r="C89" s="1" t="s">
        <v>18</v>
      </c>
      <c r="D89" s="1" t="n">
        <v>11389554</v>
      </c>
      <c r="E89" s="1" t="s">
        <v>22</v>
      </c>
      <c r="F89" s="1" t="n">
        <v>44940000</v>
      </c>
      <c r="G89" s="1" t="n">
        <v>45180000</v>
      </c>
      <c r="H89" s="12" t="n">
        <f aca="false">G89-F89</f>
        <v>240000</v>
      </c>
      <c r="I89" s="13" t="s">
        <v>29</v>
      </c>
      <c r="J89" s="11"/>
      <c r="L89" s="12"/>
      <c r="M89" s="0" t="n">
        <v>2</v>
      </c>
      <c r="N89" s="14" t="n">
        <v>1</v>
      </c>
      <c r="Q89" s="15"/>
      <c r="R89" s="16"/>
    </row>
    <row r="90" customFormat="false" ht="12.8" hidden="false" customHeight="false" outlineLevel="0" collapsed="false">
      <c r="A90" s="11" t="n">
        <v>12825</v>
      </c>
      <c r="B90" s="1" t="s">
        <v>25</v>
      </c>
      <c r="C90" s="1" t="s">
        <v>18</v>
      </c>
      <c r="D90" s="1" t="n">
        <v>11861713</v>
      </c>
      <c r="E90" s="1" t="s">
        <v>42</v>
      </c>
      <c r="F90" s="1" t="n">
        <v>76360000</v>
      </c>
      <c r="G90" s="1" t="n">
        <v>76580000</v>
      </c>
      <c r="H90" s="12" t="n">
        <f aca="false">G90-F90</f>
        <v>220000</v>
      </c>
      <c r="I90" s="13" t="s">
        <v>20</v>
      </c>
      <c r="J90" s="11"/>
      <c r="L90" s="12"/>
      <c r="M90" s="0" t="n">
        <v>5</v>
      </c>
      <c r="N90" s="14" t="n">
        <v>6</v>
      </c>
      <c r="Q90" s="15"/>
      <c r="R90" s="16"/>
    </row>
    <row r="91" customFormat="false" ht="12.8" hidden="false" customHeight="false" outlineLevel="0" collapsed="false">
      <c r="A91" s="11" t="n">
        <v>12837</v>
      </c>
      <c r="B91" s="1" t="s">
        <v>25</v>
      </c>
      <c r="C91" s="1" t="s">
        <v>18</v>
      </c>
      <c r="D91" s="1" t="n">
        <v>8785985</v>
      </c>
      <c r="E91" s="1" t="s">
        <v>31</v>
      </c>
      <c r="F91" s="1" t="n">
        <v>14660000</v>
      </c>
      <c r="G91" s="1" t="n">
        <v>14880000</v>
      </c>
      <c r="H91" s="12" t="n">
        <f aca="false">G91-F91</f>
        <v>220000</v>
      </c>
      <c r="I91" s="13" t="s">
        <v>29</v>
      </c>
      <c r="J91" s="11"/>
      <c r="L91" s="12"/>
      <c r="M91" s="0" t="n">
        <v>1</v>
      </c>
      <c r="N91" s="14" t="n">
        <v>0</v>
      </c>
      <c r="Q91" s="15"/>
      <c r="R91" s="16"/>
    </row>
    <row r="92" customFormat="false" ht="12.8" hidden="false" customHeight="false" outlineLevel="0" collapsed="false">
      <c r="A92" s="11" t="n">
        <v>21991</v>
      </c>
      <c r="B92" s="1" t="s">
        <v>25</v>
      </c>
      <c r="C92" s="1" t="s">
        <v>18</v>
      </c>
      <c r="D92" s="1" t="n">
        <v>9798038</v>
      </c>
      <c r="E92" s="1" t="s">
        <v>40</v>
      </c>
      <c r="F92" s="1" t="n">
        <v>208780000</v>
      </c>
      <c r="G92" s="1" t="n">
        <v>208980000</v>
      </c>
      <c r="H92" s="12" t="n">
        <f aca="false">G92-F92</f>
        <v>200000</v>
      </c>
      <c r="I92" s="13" t="s">
        <v>20</v>
      </c>
      <c r="J92" s="11"/>
      <c r="L92" s="12"/>
      <c r="M92" s="0" t="n">
        <v>1</v>
      </c>
      <c r="N92" s="14" t="n">
        <v>0</v>
      </c>
      <c r="Q92" s="15"/>
      <c r="R92" s="16"/>
    </row>
    <row r="93" customFormat="false" ht="12.8" hidden="false" customHeight="false" outlineLevel="0" collapsed="false">
      <c r="A93" s="11" t="n">
        <v>56605</v>
      </c>
      <c r="B93" s="1" t="s">
        <v>17</v>
      </c>
      <c r="C93" s="1" t="s">
        <v>23</v>
      </c>
      <c r="D93" s="1" t="n">
        <v>5478208</v>
      </c>
      <c r="E93" s="1" t="s">
        <v>41</v>
      </c>
      <c r="F93" s="1" t="n">
        <v>8780000</v>
      </c>
      <c r="G93" s="1" t="n">
        <v>8980000</v>
      </c>
      <c r="H93" s="12" t="n">
        <f aca="false">G93-F93</f>
        <v>200000</v>
      </c>
      <c r="I93" s="13" t="s">
        <v>20</v>
      </c>
      <c r="J93" s="11" t="n">
        <v>8798181</v>
      </c>
      <c r="K93" s="1" t="n">
        <v>8943190</v>
      </c>
      <c r="L93" s="12" t="n">
        <f aca="false">K93-J93</f>
        <v>145009</v>
      </c>
      <c r="M93" s="0" t="n">
        <v>8</v>
      </c>
      <c r="N93" s="14" t="n">
        <v>19</v>
      </c>
      <c r="P93" s="1" t="n">
        <f aca="false">MAX(0, MIN(K93, G93) - MAX(J93, F93))</f>
        <v>145009</v>
      </c>
      <c r="Q93" s="15" t="n">
        <f aca="false">P93/(MAX(K93,G93)-MIN(J93,F93))</f>
        <v>0.725045</v>
      </c>
      <c r="R93" s="16"/>
    </row>
    <row r="94" customFormat="false" ht="12.8" hidden="false" customHeight="false" outlineLevel="0" collapsed="false">
      <c r="A94" s="11" t="n">
        <v>57348</v>
      </c>
      <c r="B94" s="1" t="s">
        <v>25</v>
      </c>
      <c r="C94" s="1" t="s">
        <v>23</v>
      </c>
      <c r="D94" s="1" t="n">
        <v>4907949</v>
      </c>
      <c r="E94" s="1" t="s">
        <v>39</v>
      </c>
      <c r="F94" s="1" t="n">
        <v>62140000</v>
      </c>
      <c r="G94" s="1" t="n">
        <v>62340000</v>
      </c>
      <c r="H94" s="12" t="n">
        <f aca="false">G94-F94</f>
        <v>200000</v>
      </c>
      <c r="I94" s="13" t="s">
        <v>20</v>
      </c>
      <c r="J94" s="11"/>
      <c r="L94" s="12"/>
      <c r="M94" s="0" t="n">
        <v>0</v>
      </c>
      <c r="N94" s="14" t="n">
        <v>0</v>
      </c>
      <c r="Q94" s="15"/>
      <c r="R94" s="16"/>
    </row>
    <row r="95" customFormat="false" ht="12.8" hidden="false" customHeight="false" outlineLevel="0" collapsed="false">
      <c r="A95" s="11" t="n">
        <v>59805</v>
      </c>
      <c r="B95" s="1" t="s">
        <v>25</v>
      </c>
      <c r="C95" s="1" t="s">
        <v>23</v>
      </c>
      <c r="D95" s="1" t="n">
        <v>2643801</v>
      </c>
      <c r="E95" s="1" t="s">
        <v>22</v>
      </c>
      <c r="F95" s="1" t="n">
        <v>24380000</v>
      </c>
      <c r="G95" s="1" t="n">
        <v>24580000</v>
      </c>
      <c r="H95" s="12" t="n">
        <f aca="false">G95-F95</f>
        <v>200000</v>
      </c>
      <c r="I95" s="13" t="s">
        <v>20</v>
      </c>
      <c r="J95" s="11"/>
      <c r="L95" s="12"/>
      <c r="M95" s="0" t="n">
        <v>8</v>
      </c>
      <c r="N95" s="14" t="n">
        <v>32</v>
      </c>
      <c r="Q95" s="15"/>
      <c r="R95" s="16"/>
    </row>
    <row r="96" customFormat="false" ht="12.8" hidden="false" customHeight="false" outlineLevel="0" collapsed="false">
      <c r="A96" s="11" t="n">
        <v>12469</v>
      </c>
      <c r="B96" s="1" t="s">
        <v>17</v>
      </c>
      <c r="C96" s="1" t="s">
        <v>18</v>
      </c>
      <c r="D96" s="1" t="n">
        <v>27188148</v>
      </c>
      <c r="E96" s="1" t="s">
        <v>45</v>
      </c>
      <c r="F96" s="1" t="n">
        <v>68240000</v>
      </c>
      <c r="G96" s="1" t="n">
        <v>68420000</v>
      </c>
      <c r="H96" s="12" t="n">
        <f aca="false">G96-F96</f>
        <v>180000</v>
      </c>
      <c r="I96" s="13" t="s">
        <v>29</v>
      </c>
      <c r="J96" s="11"/>
      <c r="L96" s="12"/>
      <c r="M96" s="0" t="n">
        <v>1</v>
      </c>
      <c r="N96" s="14" t="n">
        <v>0</v>
      </c>
      <c r="Q96" s="15"/>
      <c r="R96" s="16"/>
    </row>
    <row r="97" customFormat="false" ht="12.8" hidden="false" customHeight="false" outlineLevel="0" collapsed="false">
      <c r="A97" s="11" t="n">
        <v>12844</v>
      </c>
      <c r="B97" s="1" t="s">
        <v>17</v>
      </c>
      <c r="C97" s="1" t="s">
        <v>18</v>
      </c>
      <c r="D97" s="1" t="n">
        <v>8860718</v>
      </c>
      <c r="E97" s="1" t="s">
        <v>37</v>
      </c>
      <c r="F97" s="1" t="n">
        <v>41440000</v>
      </c>
      <c r="G97" s="1" t="n">
        <v>41620000</v>
      </c>
      <c r="H97" s="12" t="n">
        <f aca="false">G97-F97</f>
        <v>180000</v>
      </c>
      <c r="I97" s="13" t="s">
        <v>20</v>
      </c>
      <c r="J97" s="11"/>
      <c r="L97" s="12"/>
      <c r="M97" s="0" t="n">
        <v>10</v>
      </c>
      <c r="N97" s="14" t="n">
        <v>13</v>
      </c>
      <c r="Q97" s="15"/>
      <c r="R97" s="16"/>
    </row>
    <row r="98" customFormat="false" ht="12.8" hidden="false" customHeight="false" outlineLevel="0" collapsed="false">
      <c r="A98" s="11" t="n">
        <v>19149</v>
      </c>
      <c r="B98" s="1" t="s">
        <v>25</v>
      </c>
      <c r="C98" s="1" t="s">
        <v>23</v>
      </c>
      <c r="D98" s="1" t="n">
        <v>8387785</v>
      </c>
      <c r="E98" s="1" t="s">
        <v>40</v>
      </c>
      <c r="F98" s="1" t="n">
        <v>102660000</v>
      </c>
      <c r="G98" s="1" t="n">
        <v>102840000</v>
      </c>
      <c r="H98" s="12" t="n">
        <f aca="false">G98-F98</f>
        <v>180000</v>
      </c>
      <c r="I98" s="13" t="s">
        <v>29</v>
      </c>
      <c r="J98" s="11"/>
      <c r="L98" s="12"/>
      <c r="M98" s="0" t="n">
        <v>1</v>
      </c>
      <c r="N98" s="14" t="n">
        <v>0</v>
      </c>
      <c r="Q98" s="15"/>
      <c r="R98" s="16"/>
    </row>
    <row r="99" customFormat="false" ht="12.8" hidden="false" customHeight="false" outlineLevel="0" collapsed="false">
      <c r="A99" s="11" t="n">
        <v>56444</v>
      </c>
      <c r="B99" s="1" t="s">
        <v>25</v>
      </c>
      <c r="C99" s="1" t="s">
        <v>18</v>
      </c>
      <c r="D99" s="1" t="n">
        <v>9581821</v>
      </c>
      <c r="E99" s="1" t="s">
        <v>41</v>
      </c>
      <c r="F99" s="1" t="n">
        <v>8800000</v>
      </c>
      <c r="G99" s="1" t="n">
        <v>8980000</v>
      </c>
      <c r="H99" s="12" t="n">
        <f aca="false">G99-F99</f>
        <v>180000</v>
      </c>
      <c r="I99" s="13" t="s">
        <v>20</v>
      </c>
      <c r="J99" s="11"/>
      <c r="L99" s="12"/>
      <c r="M99" s="0" t="n">
        <v>7</v>
      </c>
      <c r="N99" s="14" t="n">
        <v>19</v>
      </c>
      <c r="Q99" s="15"/>
      <c r="R99" s="16"/>
    </row>
    <row r="100" customFormat="false" ht="12.8" hidden="false" customHeight="false" outlineLevel="0" collapsed="false">
      <c r="A100" s="11" t="n">
        <v>57348</v>
      </c>
      <c r="B100" s="1" t="s">
        <v>25</v>
      </c>
      <c r="C100" s="1" t="s">
        <v>23</v>
      </c>
      <c r="D100" s="1" t="n">
        <v>4907949</v>
      </c>
      <c r="E100" s="1" t="s">
        <v>38</v>
      </c>
      <c r="F100" s="1" t="n">
        <v>25740000</v>
      </c>
      <c r="G100" s="1" t="n">
        <v>25920000</v>
      </c>
      <c r="H100" s="12" t="n">
        <f aca="false">G100-F100</f>
        <v>180000</v>
      </c>
      <c r="I100" s="13" t="s">
        <v>20</v>
      </c>
      <c r="J100" s="11"/>
      <c r="L100" s="12"/>
      <c r="M100" s="0" t="n">
        <v>3</v>
      </c>
      <c r="N100" s="14" t="n">
        <v>3</v>
      </c>
      <c r="Q100" s="15"/>
      <c r="R100" s="16"/>
    </row>
    <row r="101" customFormat="false" ht="12.8" hidden="false" customHeight="false" outlineLevel="0" collapsed="false">
      <c r="A101" s="11" t="n">
        <v>12464</v>
      </c>
      <c r="B101" s="1" t="s">
        <v>17</v>
      </c>
      <c r="C101" s="1" t="s">
        <v>18</v>
      </c>
      <c r="D101" s="1" t="n">
        <v>26450434</v>
      </c>
      <c r="E101" s="1" t="s">
        <v>46</v>
      </c>
      <c r="F101" s="1" t="n">
        <v>16960000</v>
      </c>
      <c r="G101" s="1" t="n">
        <v>17120000</v>
      </c>
      <c r="H101" s="12" t="n">
        <f aca="false">G101-F101</f>
        <v>160000</v>
      </c>
      <c r="I101" s="13" t="s">
        <v>20</v>
      </c>
      <c r="J101" s="11"/>
      <c r="L101" s="12"/>
      <c r="M101" s="0" t="n">
        <v>2</v>
      </c>
      <c r="N101" s="14" t="n">
        <v>4</v>
      </c>
      <c r="Q101" s="15"/>
      <c r="R101" s="16"/>
    </row>
    <row r="102" customFormat="false" ht="12.8" hidden="false" customHeight="false" outlineLevel="0" collapsed="false">
      <c r="A102" s="11" t="n">
        <v>12467</v>
      </c>
      <c r="B102" s="1" t="s">
        <v>25</v>
      </c>
      <c r="C102" s="1" t="s">
        <v>18</v>
      </c>
      <c r="D102" s="1" t="n">
        <v>29211205</v>
      </c>
      <c r="E102" s="1" t="s">
        <v>39</v>
      </c>
      <c r="F102" s="1" t="n">
        <v>110880000</v>
      </c>
      <c r="G102" s="1" t="n">
        <v>111040000</v>
      </c>
      <c r="H102" s="12" t="n">
        <f aca="false">G102-F102</f>
        <v>160000</v>
      </c>
      <c r="I102" s="13" t="s">
        <v>29</v>
      </c>
      <c r="J102" s="11"/>
      <c r="L102" s="12"/>
      <c r="M102" s="0" t="n">
        <v>0</v>
      </c>
      <c r="N102" s="14" t="n">
        <v>0</v>
      </c>
      <c r="Q102" s="15"/>
      <c r="R102" s="16"/>
    </row>
    <row r="103" customFormat="false" ht="12.8" hidden="false" customHeight="false" outlineLevel="0" collapsed="false">
      <c r="A103" s="11" t="n">
        <v>12671</v>
      </c>
      <c r="B103" s="1" t="s">
        <v>25</v>
      </c>
      <c r="C103" s="1" t="s">
        <v>18</v>
      </c>
      <c r="D103" s="1" t="n">
        <v>31129731</v>
      </c>
      <c r="E103" s="1" t="s">
        <v>19</v>
      </c>
      <c r="F103" s="1" t="n">
        <v>137680000</v>
      </c>
      <c r="G103" s="1" t="n">
        <v>137840000</v>
      </c>
      <c r="H103" s="12" t="n">
        <f aca="false">G103-F103</f>
        <v>160000</v>
      </c>
      <c r="I103" s="13" t="s">
        <v>29</v>
      </c>
      <c r="J103" s="11"/>
      <c r="L103" s="12"/>
      <c r="M103" s="0" t="n">
        <v>0</v>
      </c>
      <c r="N103" s="14" t="n">
        <v>0</v>
      </c>
      <c r="Q103" s="15"/>
      <c r="R103" s="16"/>
    </row>
    <row r="104" customFormat="false" ht="12.8" hidden="false" customHeight="false" outlineLevel="0" collapsed="false">
      <c r="A104" s="11" t="n">
        <v>12675</v>
      </c>
      <c r="B104" s="1" t="s">
        <v>25</v>
      </c>
      <c r="C104" s="1" t="s">
        <v>18</v>
      </c>
      <c r="D104" s="1" t="n">
        <v>19162737</v>
      </c>
      <c r="E104" s="1" t="s">
        <v>19</v>
      </c>
      <c r="F104" s="1" t="n">
        <v>137680000</v>
      </c>
      <c r="G104" s="1" t="n">
        <v>137840000</v>
      </c>
      <c r="H104" s="12" t="n">
        <f aca="false">G104-F104</f>
        <v>160000</v>
      </c>
      <c r="I104" s="13" t="s">
        <v>29</v>
      </c>
      <c r="J104" s="11"/>
      <c r="L104" s="12"/>
      <c r="M104" s="0" t="n">
        <v>0</v>
      </c>
      <c r="N104" s="14" t="n">
        <v>0</v>
      </c>
      <c r="Q104" s="15"/>
      <c r="R104" s="16"/>
    </row>
    <row r="105" customFormat="false" ht="12.8" hidden="false" customHeight="false" outlineLevel="0" collapsed="false">
      <c r="A105" s="11" t="n">
        <v>12821</v>
      </c>
      <c r="B105" s="1" t="s">
        <v>17</v>
      </c>
      <c r="C105" s="1" t="s">
        <v>18</v>
      </c>
      <c r="D105" s="1" t="n">
        <v>11181542</v>
      </c>
      <c r="E105" s="1" t="s">
        <v>19</v>
      </c>
      <c r="F105" s="1" t="n">
        <v>137680000</v>
      </c>
      <c r="G105" s="1" t="n">
        <v>137840000</v>
      </c>
      <c r="H105" s="12" t="n">
        <f aca="false">G105-F105</f>
        <v>160000</v>
      </c>
      <c r="I105" s="13" t="s">
        <v>29</v>
      </c>
      <c r="J105" s="20"/>
      <c r="K105" s="4"/>
      <c r="L105" s="12"/>
      <c r="M105" s="0" t="n">
        <v>0</v>
      </c>
      <c r="N105" s="14" t="n">
        <v>0</v>
      </c>
      <c r="Q105" s="15"/>
      <c r="R105" s="16"/>
    </row>
    <row r="106" customFormat="false" ht="12.8" hidden="false" customHeight="false" outlineLevel="0" collapsed="false">
      <c r="A106" s="11" t="n">
        <v>12823</v>
      </c>
      <c r="B106" s="1" t="s">
        <v>17</v>
      </c>
      <c r="C106" s="1" t="s">
        <v>18</v>
      </c>
      <c r="D106" s="1" t="n">
        <v>11077279</v>
      </c>
      <c r="E106" s="1" t="s">
        <v>34</v>
      </c>
      <c r="F106" s="1" t="n">
        <v>9540000</v>
      </c>
      <c r="G106" s="1" t="n">
        <v>9700000</v>
      </c>
      <c r="H106" s="12" t="n">
        <f aca="false">G106-F106</f>
        <v>160000</v>
      </c>
      <c r="I106" s="13" t="s">
        <v>29</v>
      </c>
      <c r="J106" s="11"/>
      <c r="L106" s="12"/>
      <c r="M106" s="0" t="n">
        <v>0</v>
      </c>
      <c r="N106" s="14" t="n">
        <v>0</v>
      </c>
      <c r="Q106" s="15"/>
      <c r="R106" s="16"/>
    </row>
    <row r="107" customFormat="false" ht="12.8" hidden="false" customHeight="false" outlineLevel="0" collapsed="false">
      <c r="A107" s="11" t="n">
        <v>18762</v>
      </c>
      <c r="B107" s="1" t="s">
        <v>25</v>
      </c>
      <c r="C107" s="1" t="s">
        <v>18</v>
      </c>
      <c r="D107" s="1" t="n">
        <v>6719138</v>
      </c>
      <c r="E107" s="1" t="s">
        <v>32</v>
      </c>
      <c r="F107" s="1" t="n">
        <v>43540000</v>
      </c>
      <c r="G107" s="1" t="n">
        <v>43700000</v>
      </c>
      <c r="H107" s="12" t="n">
        <f aca="false">G107-F107</f>
        <v>160000</v>
      </c>
      <c r="I107" s="13" t="s">
        <v>20</v>
      </c>
      <c r="J107" s="11"/>
      <c r="L107" s="12"/>
      <c r="M107" s="0" t="n">
        <v>5</v>
      </c>
      <c r="N107" s="14" t="n">
        <v>3</v>
      </c>
      <c r="Q107" s="15"/>
      <c r="R107" s="16"/>
    </row>
    <row r="108" customFormat="false" ht="12.8" hidden="false" customHeight="false" outlineLevel="0" collapsed="false">
      <c r="A108" s="11" t="n">
        <v>57814</v>
      </c>
      <c r="B108" s="1" t="s">
        <v>25</v>
      </c>
      <c r="C108" s="1" t="s">
        <v>18</v>
      </c>
      <c r="D108" s="1" t="n">
        <v>5211590</v>
      </c>
      <c r="E108" s="1" t="s">
        <v>27</v>
      </c>
      <c r="F108" s="1" t="n">
        <v>118700000</v>
      </c>
      <c r="G108" s="1" t="n">
        <v>118860000</v>
      </c>
      <c r="H108" s="12" t="n">
        <f aca="false">G108-F108</f>
        <v>160000</v>
      </c>
      <c r="I108" s="13" t="s">
        <v>20</v>
      </c>
      <c r="J108" s="11"/>
      <c r="L108" s="12"/>
      <c r="M108" s="0" t="n">
        <v>4</v>
      </c>
      <c r="N108" s="14" t="n">
        <v>3</v>
      </c>
      <c r="Q108" s="15"/>
      <c r="R108" s="16"/>
    </row>
    <row r="109" customFormat="false" ht="12.8" hidden="false" customHeight="false" outlineLevel="0" collapsed="false">
      <c r="A109" s="11" t="n">
        <v>12463</v>
      </c>
      <c r="B109" s="1" t="s">
        <v>25</v>
      </c>
      <c r="C109" s="1" t="s">
        <v>18</v>
      </c>
      <c r="D109" s="1" t="n">
        <v>25187715</v>
      </c>
      <c r="E109" s="1" t="s">
        <v>24</v>
      </c>
      <c r="F109" s="1" t="n">
        <v>124820000</v>
      </c>
      <c r="G109" s="1" t="n">
        <v>124960000</v>
      </c>
      <c r="H109" s="12" t="n">
        <f aca="false">G109-F109</f>
        <v>140000</v>
      </c>
      <c r="I109" s="13" t="s">
        <v>29</v>
      </c>
      <c r="J109" s="11"/>
      <c r="L109" s="12"/>
      <c r="M109" s="0" t="n">
        <v>1</v>
      </c>
      <c r="N109" s="14" t="n">
        <v>0</v>
      </c>
      <c r="Q109" s="15"/>
      <c r="R109" s="16"/>
    </row>
    <row r="110" customFormat="false" ht="12.8" hidden="false" customHeight="false" outlineLevel="0" collapsed="false">
      <c r="A110" s="11" t="n">
        <v>12464</v>
      </c>
      <c r="B110" s="1" t="s">
        <v>17</v>
      </c>
      <c r="C110" s="1" t="s">
        <v>18</v>
      </c>
      <c r="D110" s="1" t="n">
        <v>26450434</v>
      </c>
      <c r="E110" s="1" t="s">
        <v>46</v>
      </c>
      <c r="F110" s="1" t="n">
        <v>32080000</v>
      </c>
      <c r="G110" s="1" t="n">
        <v>32220000</v>
      </c>
      <c r="H110" s="12" t="n">
        <f aca="false">G110-F110</f>
        <v>140000</v>
      </c>
      <c r="I110" s="13" t="s">
        <v>20</v>
      </c>
      <c r="J110" s="11"/>
      <c r="L110" s="12"/>
      <c r="M110" s="0" t="n">
        <v>6</v>
      </c>
      <c r="N110" s="14" t="n">
        <v>5</v>
      </c>
      <c r="Q110" s="15"/>
      <c r="R110" s="16"/>
    </row>
    <row r="111" customFormat="false" ht="12.8" hidden="false" customHeight="false" outlineLevel="0" collapsed="false">
      <c r="A111" s="11" t="n">
        <v>12815</v>
      </c>
      <c r="B111" s="1" t="s">
        <v>25</v>
      </c>
      <c r="C111" s="1" t="s">
        <v>18</v>
      </c>
      <c r="D111" s="1" t="n">
        <v>13212728</v>
      </c>
      <c r="E111" s="1" t="s">
        <v>22</v>
      </c>
      <c r="F111" s="1" t="n">
        <v>42220000</v>
      </c>
      <c r="G111" s="1" t="n">
        <v>42360000</v>
      </c>
      <c r="H111" s="12" t="n">
        <f aca="false">G111-F111</f>
        <v>140000</v>
      </c>
      <c r="I111" s="13" t="s">
        <v>29</v>
      </c>
      <c r="J111" s="11"/>
      <c r="L111" s="12"/>
      <c r="M111" s="0" t="n">
        <v>2</v>
      </c>
      <c r="N111" s="14" t="n">
        <v>0</v>
      </c>
      <c r="Q111" s="15"/>
      <c r="R111" s="16"/>
    </row>
    <row r="112" customFormat="false" ht="12.8" hidden="false" customHeight="false" outlineLevel="0" collapsed="false">
      <c r="A112" s="11" t="n">
        <v>12829</v>
      </c>
      <c r="B112" s="1" t="s">
        <v>25</v>
      </c>
      <c r="C112" s="1" t="s">
        <v>18</v>
      </c>
      <c r="D112" s="1" t="n">
        <v>9803743</v>
      </c>
      <c r="E112" s="1" t="s">
        <v>31</v>
      </c>
      <c r="F112" s="1" t="n">
        <v>19660000</v>
      </c>
      <c r="G112" s="1" t="n">
        <v>19800000</v>
      </c>
      <c r="H112" s="12" t="n">
        <f aca="false">G112-F112</f>
        <v>140000</v>
      </c>
      <c r="I112" s="13" t="s">
        <v>20</v>
      </c>
      <c r="J112" s="11"/>
      <c r="L112" s="12"/>
      <c r="M112" s="0" t="n">
        <v>2</v>
      </c>
      <c r="N112" s="14" t="n">
        <v>1</v>
      </c>
      <c r="Q112" s="15"/>
      <c r="R112" s="16"/>
    </row>
    <row r="113" customFormat="false" ht="12.8" hidden="false" customHeight="false" outlineLevel="0" collapsed="false">
      <c r="A113" s="11" t="n">
        <v>12838</v>
      </c>
      <c r="B113" s="1" t="s">
        <v>25</v>
      </c>
      <c r="C113" s="1" t="s">
        <v>18</v>
      </c>
      <c r="D113" s="1" t="n">
        <v>8964993</v>
      </c>
      <c r="E113" s="1" t="s">
        <v>46</v>
      </c>
      <c r="F113" s="1" t="n">
        <v>16980000</v>
      </c>
      <c r="G113" s="1" t="n">
        <v>17120000</v>
      </c>
      <c r="H113" s="12" t="n">
        <f aca="false">G113-F113</f>
        <v>140000</v>
      </c>
      <c r="I113" s="13" t="s">
        <v>20</v>
      </c>
      <c r="J113" s="11"/>
      <c r="L113" s="12"/>
      <c r="M113" s="0" t="n">
        <v>2</v>
      </c>
      <c r="N113" s="14" t="n">
        <v>4</v>
      </c>
      <c r="Q113" s="15"/>
      <c r="R113" s="16"/>
    </row>
    <row r="114" customFormat="false" ht="12.8" hidden="false" customHeight="false" outlineLevel="0" collapsed="false">
      <c r="A114" s="11" t="n">
        <v>12838</v>
      </c>
      <c r="B114" s="1" t="s">
        <v>25</v>
      </c>
      <c r="C114" s="1" t="s">
        <v>18</v>
      </c>
      <c r="D114" s="1" t="n">
        <v>8964993</v>
      </c>
      <c r="E114" s="1" t="s">
        <v>46</v>
      </c>
      <c r="F114" s="1" t="n">
        <v>32080000</v>
      </c>
      <c r="G114" s="1" t="n">
        <v>32220000</v>
      </c>
      <c r="H114" s="12" t="n">
        <f aca="false">G114-F114</f>
        <v>140000</v>
      </c>
      <c r="I114" s="13" t="s">
        <v>20</v>
      </c>
      <c r="J114" s="11"/>
      <c r="L114" s="12"/>
      <c r="M114" s="0" t="n">
        <v>6</v>
      </c>
      <c r="N114" s="14" t="n">
        <v>5</v>
      </c>
      <c r="Q114" s="15"/>
      <c r="R114" s="16"/>
    </row>
    <row r="115" customFormat="false" ht="12.8" hidden="false" customHeight="false" outlineLevel="0" collapsed="false">
      <c r="A115" s="11" t="n">
        <v>16322</v>
      </c>
      <c r="B115" s="1" t="s">
        <v>25</v>
      </c>
      <c r="C115" s="1" t="s">
        <v>18</v>
      </c>
      <c r="D115" s="1" t="n">
        <v>17811367</v>
      </c>
      <c r="E115" s="1" t="s">
        <v>43</v>
      </c>
      <c r="F115" s="1" t="n">
        <v>83320000</v>
      </c>
      <c r="G115" s="1" t="n">
        <v>83460000</v>
      </c>
      <c r="H115" s="12" t="n">
        <f aca="false">G115-F115</f>
        <v>140000</v>
      </c>
      <c r="I115" s="13" t="s">
        <v>20</v>
      </c>
      <c r="J115" s="11"/>
      <c r="L115" s="12"/>
      <c r="M115" s="0" t="n">
        <v>2</v>
      </c>
      <c r="N115" s="14" t="n">
        <v>1</v>
      </c>
      <c r="Q115" s="15"/>
      <c r="R115" s="16"/>
    </row>
    <row r="116" customFormat="false" ht="12.8" hidden="false" customHeight="false" outlineLevel="0" collapsed="false">
      <c r="A116" s="11" t="n">
        <v>18163</v>
      </c>
      <c r="B116" s="1" t="s">
        <v>25</v>
      </c>
      <c r="C116" s="1" t="s">
        <v>23</v>
      </c>
      <c r="D116" s="1" t="n">
        <v>7065038</v>
      </c>
      <c r="E116" s="1" t="s">
        <v>45</v>
      </c>
      <c r="F116" s="1" t="n">
        <v>5240000</v>
      </c>
      <c r="G116" s="1" t="n">
        <v>5380000</v>
      </c>
      <c r="H116" s="12" t="n">
        <f aca="false">G116-F116</f>
        <v>140000</v>
      </c>
      <c r="I116" s="13" t="s">
        <v>29</v>
      </c>
      <c r="J116" s="11"/>
      <c r="L116" s="12"/>
      <c r="M116" s="0" t="n">
        <v>2</v>
      </c>
      <c r="N116" s="14" t="n">
        <v>5</v>
      </c>
      <c r="Q116" s="15"/>
      <c r="R116" s="16"/>
    </row>
    <row r="117" customFormat="false" ht="12.8" hidden="false" customHeight="false" outlineLevel="0" collapsed="false">
      <c r="A117" s="11" t="n">
        <v>18763</v>
      </c>
      <c r="B117" s="1" t="s">
        <v>25</v>
      </c>
      <c r="C117" s="1" t="s">
        <v>18</v>
      </c>
      <c r="D117" s="1" t="n">
        <v>4919913</v>
      </c>
      <c r="E117" s="1" t="s">
        <v>19</v>
      </c>
      <c r="F117" s="1" t="n">
        <v>125060000</v>
      </c>
      <c r="G117" s="1" t="n">
        <v>125200000</v>
      </c>
      <c r="H117" s="12" t="n">
        <f aca="false">G117-F117</f>
        <v>140000</v>
      </c>
      <c r="I117" s="13" t="s">
        <v>29</v>
      </c>
      <c r="J117" s="11"/>
      <c r="L117" s="12"/>
      <c r="M117" s="0" t="n">
        <v>2</v>
      </c>
      <c r="N117" s="14" t="n">
        <v>1</v>
      </c>
      <c r="Q117" s="15"/>
      <c r="R117" s="16"/>
    </row>
    <row r="118" customFormat="false" ht="12.8" hidden="false" customHeight="false" outlineLevel="0" collapsed="false">
      <c r="A118" s="11" t="n">
        <v>56441</v>
      </c>
      <c r="B118" s="1" t="s">
        <v>17</v>
      </c>
      <c r="C118" s="1" t="s">
        <v>18</v>
      </c>
      <c r="D118" s="1" t="n">
        <v>11389554</v>
      </c>
      <c r="E118" s="1" t="s">
        <v>34</v>
      </c>
      <c r="F118" s="1" t="n">
        <v>45200000</v>
      </c>
      <c r="G118" s="1" t="n">
        <v>45340000</v>
      </c>
      <c r="H118" s="12" t="n">
        <f aca="false">G118-F118</f>
        <v>140000</v>
      </c>
      <c r="I118" s="13" t="s">
        <v>20</v>
      </c>
      <c r="J118" s="11"/>
      <c r="L118" s="12"/>
      <c r="M118" s="0" t="n">
        <v>0</v>
      </c>
      <c r="N118" s="14" t="n">
        <v>0</v>
      </c>
      <c r="Q118" s="15"/>
      <c r="R118" s="16"/>
    </row>
    <row r="119" customFormat="false" ht="12.8" hidden="false" customHeight="false" outlineLevel="0" collapsed="false">
      <c r="A119" s="11" t="n">
        <v>57021</v>
      </c>
      <c r="B119" s="1" t="s">
        <v>17</v>
      </c>
      <c r="C119" s="1" t="s">
        <v>23</v>
      </c>
      <c r="D119" s="1" t="n">
        <v>4870485</v>
      </c>
      <c r="E119" s="1" t="s">
        <v>24</v>
      </c>
      <c r="F119" s="1" t="n">
        <v>241720000</v>
      </c>
      <c r="G119" s="1" t="n">
        <v>241860000</v>
      </c>
      <c r="H119" s="12" t="n">
        <f aca="false">G119-F119</f>
        <v>140000</v>
      </c>
      <c r="I119" s="13" t="s">
        <v>20</v>
      </c>
      <c r="J119" s="11"/>
      <c r="L119" s="12"/>
      <c r="M119" s="0" t="n">
        <v>4</v>
      </c>
      <c r="N119" s="14" t="n">
        <v>9</v>
      </c>
      <c r="Q119" s="15"/>
      <c r="R119" s="16"/>
    </row>
    <row r="120" customFormat="false" ht="12.8" hidden="false" customHeight="false" outlineLevel="0" collapsed="false">
      <c r="A120" s="11" t="n">
        <v>59804</v>
      </c>
      <c r="B120" s="1" t="s">
        <v>25</v>
      </c>
      <c r="C120" s="1" t="s">
        <v>23</v>
      </c>
      <c r="D120" s="1" t="n">
        <v>6675337</v>
      </c>
      <c r="E120" s="1" t="s">
        <v>19</v>
      </c>
      <c r="F120" s="1" t="n">
        <v>58400000</v>
      </c>
      <c r="G120" s="1" t="n">
        <v>58540000</v>
      </c>
      <c r="H120" s="12" t="n">
        <f aca="false">G120-F120</f>
        <v>140000</v>
      </c>
      <c r="I120" s="13" t="s">
        <v>20</v>
      </c>
      <c r="J120" s="11"/>
      <c r="L120" s="12"/>
      <c r="M120" s="0" t="n">
        <v>1</v>
      </c>
      <c r="N120" s="14" t="n">
        <v>0</v>
      </c>
      <c r="Q120" s="15"/>
      <c r="R120" s="16"/>
    </row>
    <row r="121" customFormat="false" ht="12.8" hidden="false" customHeight="false" outlineLevel="0" collapsed="false">
      <c r="A121" s="11" t="n">
        <v>12469</v>
      </c>
      <c r="B121" s="1" t="s">
        <v>17</v>
      </c>
      <c r="C121" s="1" t="s">
        <v>18</v>
      </c>
      <c r="D121" s="1" t="n">
        <v>27188148</v>
      </c>
      <c r="E121" s="1" t="s">
        <v>38</v>
      </c>
      <c r="F121" s="1" t="n">
        <v>45700000</v>
      </c>
      <c r="G121" s="1" t="n">
        <v>45820000</v>
      </c>
      <c r="H121" s="12" t="n">
        <f aca="false">G121-F121</f>
        <v>120000</v>
      </c>
      <c r="I121" s="13" t="s">
        <v>20</v>
      </c>
      <c r="J121" s="11"/>
      <c r="L121" s="12"/>
      <c r="M121" s="0" t="n">
        <v>5</v>
      </c>
      <c r="N121" s="14" t="n">
        <v>7</v>
      </c>
      <c r="Q121" s="15"/>
      <c r="R121" s="16"/>
    </row>
    <row r="122" customFormat="false" ht="12.8" hidden="false" customHeight="false" outlineLevel="0" collapsed="false">
      <c r="A122" s="11" t="n">
        <v>12470</v>
      </c>
      <c r="B122" s="1" t="s">
        <v>25</v>
      </c>
      <c r="C122" s="1" t="s">
        <v>18</v>
      </c>
      <c r="D122" s="1" t="n">
        <v>27437116</v>
      </c>
      <c r="E122" s="1" t="s">
        <v>31</v>
      </c>
      <c r="F122" s="1" t="n">
        <v>32080000</v>
      </c>
      <c r="G122" s="1" t="n">
        <v>32200000</v>
      </c>
      <c r="H122" s="12" t="n">
        <f aca="false">G122-F122</f>
        <v>120000</v>
      </c>
      <c r="I122" s="13" t="s">
        <v>20</v>
      </c>
      <c r="J122" s="11"/>
      <c r="L122" s="12"/>
      <c r="M122" s="0" t="n">
        <v>4</v>
      </c>
      <c r="N122" s="14" t="n">
        <v>3</v>
      </c>
      <c r="Q122" s="15"/>
      <c r="R122" s="16"/>
    </row>
    <row r="123" customFormat="false" ht="12.8" hidden="false" customHeight="false" outlineLevel="0" collapsed="false">
      <c r="A123" s="11" t="n">
        <v>12473</v>
      </c>
      <c r="B123" s="1" t="s">
        <v>25</v>
      </c>
      <c r="C123" s="1" t="s">
        <v>18</v>
      </c>
      <c r="D123" s="1" t="n">
        <v>26596032</v>
      </c>
      <c r="E123" s="1" t="s">
        <v>32</v>
      </c>
      <c r="F123" s="1" t="n">
        <v>31720000</v>
      </c>
      <c r="G123" s="1" t="n">
        <v>31840000</v>
      </c>
      <c r="H123" s="12" t="n">
        <f aca="false">G123-F123</f>
        <v>120000</v>
      </c>
      <c r="I123" s="13" t="s">
        <v>20</v>
      </c>
      <c r="J123" s="11"/>
      <c r="L123" s="12"/>
      <c r="M123" s="0" t="n">
        <v>4</v>
      </c>
      <c r="N123" s="14" t="n">
        <v>6</v>
      </c>
      <c r="Q123" s="15"/>
      <c r="R123" s="16"/>
    </row>
    <row r="124" customFormat="false" ht="12.8" hidden="false" customHeight="false" outlineLevel="0" collapsed="false">
      <c r="A124" s="11" t="n">
        <v>12670</v>
      </c>
      <c r="B124" s="1" t="s">
        <v>17</v>
      </c>
      <c r="C124" s="1" t="s">
        <v>18</v>
      </c>
      <c r="D124" s="1" t="n">
        <v>28769319</v>
      </c>
      <c r="E124" s="1" t="s">
        <v>33</v>
      </c>
      <c r="F124" s="1" t="n">
        <v>37340000</v>
      </c>
      <c r="G124" s="1" t="n">
        <v>37460000</v>
      </c>
      <c r="H124" s="12" t="n">
        <f aca="false">G124-F124</f>
        <v>120000</v>
      </c>
      <c r="I124" s="13" t="s">
        <v>20</v>
      </c>
      <c r="J124" s="11"/>
      <c r="L124" s="12"/>
      <c r="M124" s="0" t="n">
        <v>3</v>
      </c>
      <c r="N124" s="14" t="n">
        <v>12</v>
      </c>
      <c r="Q124" s="15"/>
      <c r="R124" s="16"/>
    </row>
    <row r="125" customFormat="false" ht="12.8" hidden="false" customHeight="false" outlineLevel="0" collapsed="false">
      <c r="A125" s="11" t="n">
        <v>12671</v>
      </c>
      <c r="B125" s="1" t="s">
        <v>25</v>
      </c>
      <c r="C125" s="1" t="s">
        <v>18</v>
      </c>
      <c r="D125" s="1" t="n">
        <v>31129731</v>
      </c>
      <c r="E125" s="1" t="s">
        <v>32</v>
      </c>
      <c r="F125" s="1" t="n">
        <v>31720000</v>
      </c>
      <c r="G125" s="1" t="n">
        <v>31840000</v>
      </c>
      <c r="H125" s="12" t="n">
        <f aca="false">G125-F125</f>
        <v>120000</v>
      </c>
      <c r="I125" s="13" t="s">
        <v>20</v>
      </c>
      <c r="J125" s="11"/>
      <c r="L125" s="12"/>
      <c r="M125" s="0" t="n">
        <v>4</v>
      </c>
      <c r="N125" s="14" t="n">
        <v>6</v>
      </c>
      <c r="Q125" s="15"/>
      <c r="R125" s="16"/>
    </row>
    <row r="126" customFormat="false" ht="12.8" hidden="false" customHeight="false" outlineLevel="0" collapsed="false">
      <c r="A126" s="11" t="n">
        <v>12677</v>
      </c>
      <c r="B126" s="1" t="s">
        <v>25</v>
      </c>
      <c r="C126" s="1" t="s">
        <v>18</v>
      </c>
      <c r="D126" s="1" t="n">
        <v>38563795</v>
      </c>
      <c r="E126" s="1" t="s">
        <v>39</v>
      </c>
      <c r="F126" s="1" t="n">
        <v>111060000</v>
      </c>
      <c r="G126" s="1" t="n">
        <v>111180000</v>
      </c>
      <c r="H126" s="12" t="n">
        <f aca="false">G126-F126</f>
        <v>120000</v>
      </c>
      <c r="I126" s="13" t="s">
        <v>29</v>
      </c>
      <c r="J126" s="11"/>
      <c r="L126" s="12"/>
      <c r="M126" s="0" t="n">
        <v>1</v>
      </c>
      <c r="N126" s="14" t="n">
        <v>0</v>
      </c>
      <c r="Q126" s="15"/>
      <c r="R126" s="16"/>
    </row>
    <row r="127" customFormat="false" ht="12.8" hidden="false" customHeight="false" outlineLevel="0" collapsed="false">
      <c r="A127" s="11" t="n">
        <v>12818</v>
      </c>
      <c r="B127" s="1" t="s">
        <v>25</v>
      </c>
      <c r="C127" s="1" t="s">
        <v>18</v>
      </c>
      <c r="D127" s="1" t="n">
        <v>11398414</v>
      </c>
      <c r="E127" s="1" t="s">
        <v>44</v>
      </c>
      <c r="F127" s="1" t="n">
        <v>112180000</v>
      </c>
      <c r="G127" s="1" t="n">
        <v>112300000</v>
      </c>
      <c r="H127" s="12" t="n">
        <f aca="false">G127-F127</f>
        <v>120000</v>
      </c>
      <c r="I127" s="13" t="s">
        <v>20</v>
      </c>
      <c r="J127" s="11"/>
      <c r="L127" s="12"/>
      <c r="M127" s="0" t="n">
        <v>7</v>
      </c>
      <c r="N127" s="14" t="n">
        <v>7</v>
      </c>
      <c r="Q127" s="15"/>
      <c r="R127" s="16"/>
    </row>
    <row r="128" customFormat="false" ht="12.8" hidden="false" customHeight="false" outlineLevel="0" collapsed="false">
      <c r="A128" s="11" t="n">
        <v>12822</v>
      </c>
      <c r="B128" s="1" t="s">
        <v>17</v>
      </c>
      <c r="C128" s="1" t="s">
        <v>18</v>
      </c>
      <c r="D128" s="1" t="n">
        <v>11254672</v>
      </c>
      <c r="E128" s="1" t="s">
        <v>39</v>
      </c>
      <c r="F128" s="1" t="n">
        <v>101000000</v>
      </c>
      <c r="G128" s="1" t="n">
        <v>101120000</v>
      </c>
      <c r="H128" s="12" t="n">
        <f aca="false">G128-F128</f>
        <v>120000</v>
      </c>
      <c r="I128" s="13" t="s">
        <v>20</v>
      </c>
      <c r="J128" s="11"/>
      <c r="L128" s="12"/>
      <c r="M128" s="0" t="n">
        <v>2</v>
      </c>
      <c r="N128" s="14" t="n">
        <v>1</v>
      </c>
      <c r="Q128" s="15"/>
      <c r="R128" s="16"/>
    </row>
    <row r="129" customFormat="false" ht="12.8" hidden="false" customHeight="false" outlineLevel="0" collapsed="false">
      <c r="A129" s="11" t="n">
        <v>16510</v>
      </c>
      <c r="B129" s="1" t="s">
        <v>25</v>
      </c>
      <c r="C129" s="1" t="s">
        <v>23</v>
      </c>
      <c r="D129" s="1" t="n">
        <v>4714807</v>
      </c>
      <c r="E129" s="1" t="s">
        <v>36</v>
      </c>
      <c r="F129" s="1" t="n">
        <v>115920000</v>
      </c>
      <c r="G129" s="1" t="n">
        <v>116040000</v>
      </c>
      <c r="H129" s="12" t="n">
        <f aca="false">G129-F129</f>
        <v>120000</v>
      </c>
      <c r="I129" s="13" t="s">
        <v>20</v>
      </c>
      <c r="J129" s="11"/>
      <c r="L129" s="12"/>
      <c r="M129" s="0" t="n">
        <v>0</v>
      </c>
      <c r="N129" s="14" t="n">
        <v>0</v>
      </c>
      <c r="Q129" s="15"/>
      <c r="R129" s="16"/>
    </row>
    <row r="130" customFormat="false" ht="12.8" hidden="false" customHeight="false" outlineLevel="0" collapsed="false">
      <c r="A130" s="11" t="n">
        <v>17171</v>
      </c>
      <c r="B130" s="1" t="s">
        <v>25</v>
      </c>
      <c r="C130" s="1" t="s">
        <v>23</v>
      </c>
      <c r="D130" s="1" t="n">
        <v>6710069</v>
      </c>
      <c r="E130" s="1" t="s">
        <v>41</v>
      </c>
      <c r="F130" s="1" t="n">
        <v>21600000</v>
      </c>
      <c r="G130" s="1" t="n">
        <v>21720000</v>
      </c>
      <c r="H130" s="12" t="n">
        <f aca="false">G130-F130</f>
        <v>120000</v>
      </c>
      <c r="I130" s="13" t="s">
        <v>29</v>
      </c>
      <c r="J130" s="11" t="n">
        <v>21599687</v>
      </c>
      <c r="K130" s="1" t="n">
        <v>21837551</v>
      </c>
      <c r="L130" s="12" t="n">
        <f aca="false">K130-J130</f>
        <v>237864</v>
      </c>
      <c r="M130" s="0" t="n">
        <v>5</v>
      </c>
      <c r="N130" s="14" t="n">
        <v>8</v>
      </c>
      <c r="P130" s="1" t="n">
        <f aca="false">MAX(0, MIN(K130, G130) - MAX(J130, F130))</f>
        <v>120000</v>
      </c>
      <c r="Q130" s="15" t="n">
        <f aca="false">P130/(MAX(K130,G130)-MIN(J130,F130))</f>
        <v>0.504489960649783</v>
      </c>
      <c r="R130" s="16"/>
    </row>
    <row r="131" customFormat="false" ht="12.8" hidden="false" customHeight="false" outlineLevel="0" collapsed="false">
      <c r="A131" s="11" t="n">
        <v>18937</v>
      </c>
      <c r="B131" s="1" t="s">
        <v>17</v>
      </c>
      <c r="C131" s="1" t="s">
        <v>23</v>
      </c>
      <c r="D131" s="1" t="n">
        <v>7275133</v>
      </c>
      <c r="E131" s="1" t="s">
        <v>39</v>
      </c>
      <c r="F131" s="1" t="n">
        <v>133740000</v>
      </c>
      <c r="G131" s="1" t="n">
        <v>133860000</v>
      </c>
      <c r="H131" s="12" t="n">
        <f aca="false">G131-F131</f>
        <v>120000</v>
      </c>
      <c r="I131" s="13" t="s">
        <v>29</v>
      </c>
      <c r="J131" s="11"/>
      <c r="L131" s="12"/>
      <c r="M131" s="0" t="n">
        <v>3</v>
      </c>
      <c r="N131" s="14" t="n">
        <v>6</v>
      </c>
      <c r="Q131" s="15"/>
      <c r="R131" s="16"/>
    </row>
    <row r="132" customFormat="false" ht="12.8" hidden="false" customHeight="false" outlineLevel="0" collapsed="false">
      <c r="A132" s="11" t="n">
        <v>18937</v>
      </c>
      <c r="B132" s="1" t="s">
        <v>17</v>
      </c>
      <c r="C132" s="1" t="s">
        <v>23</v>
      </c>
      <c r="D132" s="1" t="n">
        <v>7275133</v>
      </c>
      <c r="E132" s="1" t="s">
        <v>34</v>
      </c>
      <c r="F132" s="1" t="n">
        <v>35020000</v>
      </c>
      <c r="G132" s="1" t="n">
        <v>35140000</v>
      </c>
      <c r="H132" s="12" t="n">
        <f aca="false">G132-F132</f>
        <v>120000</v>
      </c>
      <c r="I132" s="13" t="s">
        <v>20</v>
      </c>
      <c r="J132" s="11"/>
      <c r="L132" s="12"/>
      <c r="M132" s="0" t="n">
        <v>3</v>
      </c>
      <c r="N132" s="14" t="n">
        <v>12</v>
      </c>
      <c r="Q132" s="15"/>
      <c r="R132" s="16"/>
    </row>
    <row r="133" customFormat="false" ht="12.8" hidden="false" customHeight="false" outlineLevel="0" collapsed="false">
      <c r="A133" s="11" t="n">
        <v>57021</v>
      </c>
      <c r="B133" s="1" t="s">
        <v>17</v>
      </c>
      <c r="C133" s="1" t="s">
        <v>23</v>
      </c>
      <c r="D133" s="1" t="n">
        <v>4870485</v>
      </c>
      <c r="E133" s="1" t="s">
        <v>41</v>
      </c>
      <c r="F133" s="1" t="n">
        <v>21600000</v>
      </c>
      <c r="G133" s="1" t="n">
        <v>21720000</v>
      </c>
      <c r="H133" s="12" t="n">
        <f aca="false">G133-F133</f>
        <v>120000</v>
      </c>
      <c r="I133" s="13" t="s">
        <v>20</v>
      </c>
      <c r="J133" s="11"/>
      <c r="L133" s="12"/>
      <c r="M133" s="0" t="n">
        <v>5</v>
      </c>
      <c r="N133" s="14" t="n">
        <v>8</v>
      </c>
      <c r="Q133" s="15"/>
      <c r="R133" s="16"/>
    </row>
    <row r="134" customFormat="false" ht="12.8" hidden="false" customHeight="false" outlineLevel="0" collapsed="false">
      <c r="A134" s="11" t="n">
        <v>57499</v>
      </c>
      <c r="B134" s="1" t="s">
        <v>17</v>
      </c>
      <c r="C134" s="1" t="s">
        <v>18</v>
      </c>
      <c r="D134" s="1" t="n">
        <v>824523</v>
      </c>
      <c r="E134" s="1" t="s">
        <v>40</v>
      </c>
      <c r="F134" s="1" t="n">
        <v>43720000</v>
      </c>
      <c r="G134" s="1" t="n">
        <v>43840000</v>
      </c>
      <c r="H134" s="12" t="n">
        <f aca="false">G134-F134</f>
        <v>120000</v>
      </c>
      <c r="I134" s="13" t="s">
        <v>20</v>
      </c>
      <c r="J134" s="11"/>
      <c r="L134" s="12"/>
      <c r="M134" s="0" t="n">
        <v>8</v>
      </c>
      <c r="N134" s="14" t="n">
        <v>25</v>
      </c>
      <c r="Q134" s="15"/>
      <c r="R134" s="16"/>
    </row>
    <row r="135" customFormat="false" ht="12.8" hidden="false" customHeight="false" outlineLevel="0" collapsed="false">
      <c r="A135" s="11" t="n">
        <v>12466</v>
      </c>
      <c r="B135" s="1" t="s">
        <v>25</v>
      </c>
      <c r="C135" s="1" t="s">
        <v>18</v>
      </c>
      <c r="D135" s="1" t="n">
        <v>29179577</v>
      </c>
      <c r="E135" s="1" t="s">
        <v>22</v>
      </c>
      <c r="F135" s="1" t="n">
        <v>44820000</v>
      </c>
      <c r="G135" s="1" t="n">
        <v>44920000</v>
      </c>
      <c r="H135" s="12" t="n">
        <f aca="false">G135-F135</f>
        <v>100000</v>
      </c>
      <c r="I135" s="13" t="s">
        <v>20</v>
      </c>
      <c r="J135" s="11"/>
      <c r="L135" s="12"/>
      <c r="M135" s="0" t="n">
        <v>0</v>
      </c>
      <c r="N135" s="14" t="n">
        <v>0</v>
      </c>
      <c r="Q135" s="15"/>
      <c r="R135" s="16"/>
    </row>
    <row r="136" customFormat="false" ht="12.8" hidden="false" customHeight="false" outlineLevel="0" collapsed="false">
      <c r="A136" s="11" t="n">
        <v>12471</v>
      </c>
      <c r="B136" s="1" t="s">
        <v>17</v>
      </c>
      <c r="C136" s="1" t="s">
        <v>18</v>
      </c>
      <c r="D136" s="1" t="n">
        <v>28371981</v>
      </c>
      <c r="E136" s="1" t="s">
        <v>34</v>
      </c>
      <c r="F136" s="1" t="n">
        <v>55280000</v>
      </c>
      <c r="G136" s="1" t="n">
        <v>55380000</v>
      </c>
      <c r="H136" s="12" t="n">
        <f aca="false">G136-F136</f>
        <v>100000</v>
      </c>
      <c r="I136" s="13" t="s">
        <v>29</v>
      </c>
      <c r="J136" s="11"/>
      <c r="L136" s="12"/>
      <c r="M136" s="0" t="n">
        <v>0</v>
      </c>
      <c r="N136" s="14" t="n">
        <v>0</v>
      </c>
      <c r="Q136" s="15"/>
      <c r="R136" s="16"/>
    </row>
    <row r="137" customFormat="false" ht="12.8" hidden="false" customHeight="false" outlineLevel="0" collapsed="false">
      <c r="A137" s="11" t="n">
        <v>12473</v>
      </c>
      <c r="B137" s="1" t="s">
        <v>25</v>
      </c>
      <c r="C137" s="1" t="s">
        <v>18</v>
      </c>
      <c r="D137" s="1" t="n">
        <v>26596032</v>
      </c>
      <c r="E137" s="1" t="s">
        <v>39</v>
      </c>
      <c r="F137" s="1" t="n">
        <v>16280000</v>
      </c>
      <c r="G137" s="1" t="n">
        <v>16380000</v>
      </c>
      <c r="H137" s="12" t="n">
        <f aca="false">G137-F137</f>
        <v>100000</v>
      </c>
      <c r="I137" s="13" t="s">
        <v>29</v>
      </c>
      <c r="J137" s="11"/>
      <c r="L137" s="12"/>
      <c r="M137" s="0" t="n">
        <v>0</v>
      </c>
      <c r="N137" s="14" t="n">
        <v>0</v>
      </c>
      <c r="Q137" s="15"/>
      <c r="R137" s="16"/>
    </row>
    <row r="138" customFormat="false" ht="12.8" hidden="false" customHeight="false" outlineLevel="0" collapsed="false">
      <c r="A138" s="11" t="n">
        <v>12672</v>
      </c>
      <c r="B138" s="1" t="s">
        <v>17</v>
      </c>
      <c r="C138" s="1" t="s">
        <v>18</v>
      </c>
      <c r="D138" s="1" t="n">
        <v>26932422</v>
      </c>
      <c r="E138" s="1" t="s">
        <v>44</v>
      </c>
      <c r="F138" s="1" t="n">
        <v>8000000</v>
      </c>
      <c r="G138" s="1" t="n">
        <v>8100000</v>
      </c>
      <c r="H138" s="12" t="n">
        <f aca="false">G138-F138</f>
        <v>100000</v>
      </c>
      <c r="I138" s="13" t="s">
        <v>20</v>
      </c>
      <c r="J138" s="11"/>
      <c r="L138" s="12"/>
      <c r="M138" s="0" t="n">
        <v>6</v>
      </c>
      <c r="N138" s="14" t="n">
        <v>8</v>
      </c>
      <c r="Q138" s="15"/>
      <c r="R138" s="16"/>
    </row>
    <row r="139" customFormat="false" ht="12.8" hidden="false" customHeight="false" outlineLevel="0" collapsed="false">
      <c r="A139" s="11" t="n">
        <v>12824</v>
      </c>
      <c r="B139" s="1" t="s">
        <v>17</v>
      </c>
      <c r="C139" s="1" t="s">
        <v>18</v>
      </c>
      <c r="D139" s="1" t="n">
        <v>11638997</v>
      </c>
      <c r="E139" s="1" t="s">
        <v>44</v>
      </c>
      <c r="F139" s="1" t="n">
        <v>8000000</v>
      </c>
      <c r="G139" s="1" t="n">
        <v>8100000</v>
      </c>
      <c r="H139" s="12" t="n">
        <f aca="false">G139-F139</f>
        <v>100000</v>
      </c>
      <c r="I139" s="13" t="s">
        <v>20</v>
      </c>
      <c r="J139" s="11"/>
      <c r="L139" s="12"/>
      <c r="M139" s="0" t="n">
        <v>6</v>
      </c>
      <c r="N139" s="14" t="n">
        <v>8</v>
      </c>
      <c r="Q139" s="15"/>
      <c r="R139" s="16"/>
    </row>
    <row r="140" customFormat="false" ht="12.8" hidden="false" customHeight="false" outlineLevel="0" collapsed="false">
      <c r="A140" s="11" t="n">
        <v>12827</v>
      </c>
      <c r="B140" s="1" t="s">
        <v>17</v>
      </c>
      <c r="C140" s="1" t="s">
        <v>18</v>
      </c>
      <c r="D140" s="1" t="n">
        <v>9588354</v>
      </c>
      <c r="E140" s="1" t="s">
        <v>43</v>
      </c>
      <c r="F140" s="1" t="n">
        <v>18880000</v>
      </c>
      <c r="G140" s="1" t="n">
        <v>18980000</v>
      </c>
      <c r="H140" s="12" t="n">
        <f aca="false">G140-F140</f>
        <v>100000</v>
      </c>
      <c r="I140" s="13" t="s">
        <v>20</v>
      </c>
      <c r="J140" s="11"/>
      <c r="L140" s="12"/>
      <c r="M140" s="0" t="n">
        <v>1</v>
      </c>
      <c r="N140" s="14" t="n">
        <v>0</v>
      </c>
      <c r="Q140" s="15"/>
      <c r="R140" s="16"/>
    </row>
    <row r="141" customFormat="false" ht="12.8" hidden="false" customHeight="false" outlineLevel="0" collapsed="false">
      <c r="A141" s="11" t="n">
        <v>12829</v>
      </c>
      <c r="B141" s="1" t="s">
        <v>25</v>
      </c>
      <c r="C141" s="1" t="s">
        <v>18</v>
      </c>
      <c r="D141" s="1" t="n">
        <v>9803743</v>
      </c>
      <c r="E141" s="1" t="s">
        <v>34</v>
      </c>
      <c r="F141" s="1" t="n">
        <v>45220000</v>
      </c>
      <c r="G141" s="1" t="n">
        <v>45320000</v>
      </c>
      <c r="H141" s="12" t="n">
        <f aca="false">G141-F141</f>
        <v>100000</v>
      </c>
      <c r="I141" s="13" t="s">
        <v>20</v>
      </c>
      <c r="J141" s="11"/>
      <c r="L141" s="12"/>
      <c r="M141" s="0" t="n">
        <v>0</v>
      </c>
      <c r="N141" s="14" t="n">
        <v>0</v>
      </c>
      <c r="Q141" s="15"/>
      <c r="R141" s="16"/>
    </row>
    <row r="142" customFormat="false" ht="12.8" hidden="false" customHeight="false" outlineLevel="0" collapsed="false">
      <c r="A142" s="11" t="n">
        <v>12831</v>
      </c>
      <c r="B142" s="1" t="s">
        <v>25</v>
      </c>
      <c r="C142" s="1" t="s">
        <v>18</v>
      </c>
      <c r="D142" s="1" t="n">
        <v>8746483</v>
      </c>
      <c r="E142" s="1" t="s">
        <v>42</v>
      </c>
      <c r="F142" s="1" t="n">
        <v>93960000</v>
      </c>
      <c r="G142" s="1" t="n">
        <v>94060000</v>
      </c>
      <c r="H142" s="12" t="n">
        <f aca="false">G142-F142</f>
        <v>100000</v>
      </c>
      <c r="I142" s="13" t="s">
        <v>29</v>
      </c>
      <c r="J142" s="11"/>
      <c r="L142" s="12"/>
      <c r="M142" s="0" t="n">
        <v>2</v>
      </c>
      <c r="N142" s="14" t="n">
        <v>0</v>
      </c>
      <c r="Q142" s="15"/>
      <c r="R142" s="16"/>
    </row>
    <row r="143" customFormat="false" ht="12.8" hidden="false" customHeight="false" outlineLevel="0" collapsed="false">
      <c r="A143" s="11" t="n">
        <v>13059</v>
      </c>
      <c r="B143" s="1" t="s">
        <v>25</v>
      </c>
      <c r="C143" s="1" t="s">
        <v>18</v>
      </c>
      <c r="D143" s="1" t="n">
        <v>16695304</v>
      </c>
      <c r="E143" s="1" t="s">
        <v>40</v>
      </c>
      <c r="F143" s="1" t="n">
        <v>145620000</v>
      </c>
      <c r="G143" s="1" t="n">
        <v>145720000</v>
      </c>
      <c r="H143" s="12" t="n">
        <f aca="false">G143-F143</f>
        <v>100000</v>
      </c>
      <c r="I143" s="13" t="s">
        <v>20</v>
      </c>
      <c r="J143" s="11"/>
      <c r="L143" s="12"/>
      <c r="M143" s="0" t="n">
        <v>4</v>
      </c>
      <c r="N143" s="14" t="n">
        <v>3</v>
      </c>
      <c r="Q143" s="15"/>
      <c r="R143" s="16"/>
    </row>
    <row r="144" customFormat="false" ht="12.8" hidden="false" customHeight="false" outlineLevel="0" collapsed="false">
      <c r="A144" s="11" t="n">
        <v>13065</v>
      </c>
      <c r="B144" s="1" t="s">
        <v>25</v>
      </c>
      <c r="C144" s="1" t="s">
        <v>18</v>
      </c>
      <c r="D144" s="1" t="n">
        <v>13671758</v>
      </c>
      <c r="E144" s="1" t="s">
        <v>32</v>
      </c>
      <c r="F144" s="1" t="n">
        <v>85160000</v>
      </c>
      <c r="G144" s="1" t="n">
        <v>85260000</v>
      </c>
      <c r="H144" s="12" t="n">
        <f aca="false">G144-F144</f>
        <v>100000</v>
      </c>
      <c r="I144" s="13" t="s">
        <v>20</v>
      </c>
      <c r="J144" s="11"/>
      <c r="L144" s="12"/>
      <c r="M144" s="0" t="n">
        <v>0</v>
      </c>
      <c r="N144" s="14" t="n">
        <v>0</v>
      </c>
      <c r="Q144" s="15"/>
      <c r="R144" s="16"/>
    </row>
    <row r="145" customFormat="false" ht="12.8" hidden="false" customHeight="false" outlineLevel="0" collapsed="false">
      <c r="A145" s="11" t="n">
        <v>18021</v>
      </c>
      <c r="B145" s="1" t="s">
        <v>25</v>
      </c>
      <c r="C145" s="1" t="s">
        <v>18</v>
      </c>
      <c r="D145" s="1" t="n">
        <v>2528837</v>
      </c>
      <c r="E145" s="1" t="s">
        <v>30</v>
      </c>
      <c r="F145" s="1" t="n">
        <v>134640000</v>
      </c>
      <c r="G145" s="1" t="n">
        <v>134740000</v>
      </c>
      <c r="H145" s="12" t="n">
        <f aca="false">G145-F145</f>
        <v>100000</v>
      </c>
      <c r="I145" s="13" t="s">
        <v>20</v>
      </c>
      <c r="J145" s="11"/>
      <c r="L145" s="12"/>
      <c r="M145" s="0" t="n">
        <v>0</v>
      </c>
      <c r="N145" s="14" t="n">
        <v>0</v>
      </c>
      <c r="Q145" s="15"/>
      <c r="R145" s="16"/>
    </row>
    <row r="146" customFormat="false" ht="12.8" hidden="false" customHeight="false" outlineLevel="0" collapsed="false">
      <c r="A146" s="11" t="n">
        <v>18021</v>
      </c>
      <c r="B146" s="1" t="s">
        <v>25</v>
      </c>
      <c r="C146" s="1" t="s">
        <v>18</v>
      </c>
      <c r="D146" s="1" t="n">
        <v>2528837</v>
      </c>
      <c r="E146" s="1" t="s">
        <v>47</v>
      </c>
      <c r="F146" s="1" t="n">
        <v>28160000</v>
      </c>
      <c r="G146" s="1" t="n">
        <v>28260000</v>
      </c>
      <c r="H146" s="12" t="n">
        <f aca="false">G146-F146</f>
        <v>100000</v>
      </c>
      <c r="I146" s="13" t="s">
        <v>20</v>
      </c>
      <c r="J146" s="11"/>
      <c r="L146" s="12"/>
      <c r="M146" s="0" t="n">
        <v>0</v>
      </c>
      <c r="N146" s="14" t="n">
        <v>0</v>
      </c>
      <c r="Q146" s="15"/>
      <c r="R146" s="16"/>
    </row>
    <row r="147" customFormat="false" ht="12.8" hidden="false" customHeight="false" outlineLevel="0" collapsed="false">
      <c r="A147" s="11" t="n">
        <v>18479</v>
      </c>
      <c r="B147" s="1" t="s">
        <v>17</v>
      </c>
      <c r="C147" s="1" t="s">
        <v>23</v>
      </c>
      <c r="D147" s="1" t="n">
        <v>5363142</v>
      </c>
      <c r="E147" s="1" t="s">
        <v>32</v>
      </c>
      <c r="F147" s="1" t="n">
        <v>95920000</v>
      </c>
      <c r="G147" s="1" t="n">
        <v>96020000</v>
      </c>
      <c r="H147" s="12" t="n">
        <f aca="false">G147-F147</f>
        <v>100000</v>
      </c>
      <c r="I147" s="13" t="s">
        <v>20</v>
      </c>
      <c r="J147" s="11"/>
      <c r="L147" s="12"/>
      <c r="M147" s="0" t="n">
        <v>1</v>
      </c>
      <c r="N147" s="14" t="n">
        <v>7</v>
      </c>
      <c r="Q147" s="15"/>
      <c r="R147" s="16"/>
    </row>
    <row r="148" customFormat="false" ht="12.8" hidden="false" customHeight="false" outlineLevel="0" collapsed="false">
      <c r="A148" s="11" t="n">
        <v>18762</v>
      </c>
      <c r="B148" s="1" t="s">
        <v>25</v>
      </c>
      <c r="C148" s="1" t="s">
        <v>18</v>
      </c>
      <c r="D148" s="1" t="n">
        <v>6719138</v>
      </c>
      <c r="E148" s="1" t="s">
        <v>37</v>
      </c>
      <c r="F148" s="1" t="n">
        <v>59840000</v>
      </c>
      <c r="G148" s="1" t="n">
        <v>59940000</v>
      </c>
      <c r="H148" s="12" t="n">
        <f aca="false">G148-F148</f>
        <v>100000</v>
      </c>
      <c r="I148" s="13" t="s">
        <v>20</v>
      </c>
      <c r="J148" s="11"/>
      <c r="L148" s="12"/>
      <c r="M148" s="0" t="n">
        <v>2</v>
      </c>
      <c r="N148" s="14" t="n">
        <v>1</v>
      </c>
      <c r="Q148" s="15"/>
      <c r="R148" s="16"/>
    </row>
    <row r="149" customFormat="false" ht="12.8" hidden="false" customHeight="false" outlineLevel="0" collapsed="false">
      <c r="A149" s="11" t="n">
        <v>18938</v>
      </c>
      <c r="B149" s="1" t="s">
        <v>17</v>
      </c>
      <c r="C149" s="1" t="s">
        <v>23</v>
      </c>
      <c r="D149" s="1" t="n">
        <v>5938047</v>
      </c>
      <c r="E149" s="1" t="s">
        <v>39</v>
      </c>
      <c r="F149" s="1" t="n">
        <v>4340000</v>
      </c>
      <c r="G149" s="1" t="n">
        <v>4440000</v>
      </c>
      <c r="H149" s="12" t="n">
        <f aca="false">G149-F149</f>
        <v>100000</v>
      </c>
      <c r="I149" s="13" t="s">
        <v>20</v>
      </c>
      <c r="J149" s="11"/>
      <c r="L149" s="12"/>
      <c r="M149" s="0" t="n">
        <v>0</v>
      </c>
      <c r="N149" s="14" t="n">
        <v>0</v>
      </c>
      <c r="Q149" s="15"/>
      <c r="R149" s="16"/>
    </row>
    <row r="150" customFormat="false" ht="12.8" hidden="false" customHeight="false" outlineLevel="0" collapsed="false">
      <c r="A150" s="11" t="n">
        <v>19149</v>
      </c>
      <c r="B150" s="1" t="s">
        <v>25</v>
      </c>
      <c r="C150" s="1" t="s">
        <v>23</v>
      </c>
      <c r="D150" s="1" t="n">
        <v>8387785</v>
      </c>
      <c r="E150" s="1" t="s">
        <v>36</v>
      </c>
      <c r="F150" s="1" t="n">
        <v>151640000</v>
      </c>
      <c r="G150" s="1" t="n">
        <v>151740000</v>
      </c>
      <c r="H150" s="12" t="n">
        <f aca="false">G150-F150</f>
        <v>100000</v>
      </c>
      <c r="I150" s="13" t="s">
        <v>29</v>
      </c>
      <c r="J150" s="11"/>
      <c r="L150" s="12"/>
      <c r="M150" s="0" t="n">
        <v>0</v>
      </c>
      <c r="N150" s="14" t="n">
        <v>0</v>
      </c>
      <c r="Q150" s="15"/>
      <c r="R150" s="16"/>
    </row>
    <row r="151" customFormat="false" ht="12.8" hidden="false" customHeight="false" outlineLevel="0" collapsed="false">
      <c r="A151" s="11" t="n">
        <v>56603</v>
      </c>
      <c r="B151" s="1" t="s">
        <v>25</v>
      </c>
      <c r="C151" s="1" t="s">
        <v>23</v>
      </c>
      <c r="D151" s="1" t="n">
        <v>6133080</v>
      </c>
      <c r="E151" s="1" t="s">
        <v>30</v>
      </c>
      <c r="F151" s="1" t="n">
        <v>34260000</v>
      </c>
      <c r="G151" s="1" t="n">
        <v>34360000</v>
      </c>
      <c r="H151" s="12" t="n">
        <f aca="false">G151-F151</f>
        <v>100000</v>
      </c>
      <c r="I151" s="13" t="s">
        <v>20</v>
      </c>
      <c r="J151" s="11"/>
      <c r="L151" s="12"/>
      <c r="M151" s="0" t="n">
        <v>3</v>
      </c>
      <c r="N151" s="14" t="n">
        <v>0</v>
      </c>
      <c r="Q151" s="15"/>
      <c r="R151" s="16"/>
    </row>
    <row r="152" customFormat="false" ht="12.8" hidden="false" customHeight="false" outlineLevel="0" collapsed="false">
      <c r="A152" s="11" t="n">
        <v>57021</v>
      </c>
      <c r="B152" s="1" t="s">
        <v>17</v>
      </c>
      <c r="C152" s="1" t="s">
        <v>23</v>
      </c>
      <c r="D152" s="1" t="n">
        <v>4870485</v>
      </c>
      <c r="E152" s="1" t="s">
        <v>24</v>
      </c>
      <c r="F152" s="1" t="n">
        <v>82200000</v>
      </c>
      <c r="G152" s="1" t="n">
        <v>82300000</v>
      </c>
      <c r="H152" s="12" t="n">
        <f aca="false">G152-F152</f>
        <v>100000</v>
      </c>
      <c r="I152" s="13" t="s">
        <v>20</v>
      </c>
      <c r="J152" s="11"/>
      <c r="L152" s="12"/>
      <c r="M152" s="0" t="n">
        <v>0</v>
      </c>
      <c r="N152" s="14" t="n">
        <v>0</v>
      </c>
      <c r="Q152" s="15"/>
      <c r="R152" s="16"/>
    </row>
    <row r="153" customFormat="false" ht="12.8" hidden="false" customHeight="false" outlineLevel="0" collapsed="false">
      <c r="A153" s="11" t="n">
        <v>59804</v>
      </c>
      <c r="B153" s="1" t="s">
        <v>25</v>
      </c>
      <c r="C153" s="1" t="s">
        <v>23</v>
      </c>
      <c r="D153" s="1" t="n">
        <v>6675337</v>
      </c>
      <c r="E153" s="1" t="s">
        <v>40</v>
      </c>
      <c r="F153" s="1" t="n">
        <v>231700000</v>
      </c>
      <c r="G153" s="1" t="n">
        <v>231800000</v>
      </c>
      <c r="H153" s="12" t="n">
        <f aca="false">G153-F153</f>
        <v>100000</v>
      </c>
      <c r="I153" s="13" t="s">
        <v>20</v>
      </c>
      <c r="J153" s="11"/>
      <c r="L153" s="12"/>
      <c r="M153" s="0" t="n">
        <v>1</v>
      </c>
      <c r="N153" s="14" t="n">
        <v>28</v>
      </c>
      <c r="Q153" s="15"/>
      <c r="R153" s="16"/>
    </row>
    <row r="154" customFormat="false" ht="12.8" hidden="false" customHeight="false" outlineLevel="0" collapsed="false">
      <c r="A154" s="11" t="n">
        <v>59805</v>
      </c>
      <c r="B154" s="1" t="s">
        <v>25</v>
      </c>
      <c r="C154" s="1" t="s">
        <v>23</v>
      </c>
      <c r="D154" s="1" t="n">
        <v>2643801</v>
      </c>
      <c r="E154" s="1" t="s">
        <v>41</v>
      </c>
      <c r="F154" s="1" t="n">
        <v>85640000</v>
      </c>
      <c r="G154" s="1" t="n">
        <v>85740000</v>
      </c>
      <c r="H154" s="12" t="n">
        <f aca="false">G154-F154</f>
        <v>100000</v>
      </c>
      <c r="I154" s="13" t="s">
        <v>20</v>
      </c>
      <c r="J154" s="11"/>
      <c r="L154" s="12"/>
      <c r="M154" s="0" t="n">
        <v>5</v>
      </c>
      <c r="N154" s="14" t="n">
        <v>7</v>
      </c>
      <c r="Q154" s="15"/>
      <c r="R154" s="16"/>
    </row>
    <row r="155" customFormat="false" ht="12.8" hidden="false" customHeight="false" outlineLevel="0" collapsed="false">
      <c r="A155" s="11" t="n">
        <v>12462</v>
      </c>
      <c r="B155" s="1" t="s">
        <v>25</v>
      </c>
      <c r="C155" s="1" t="s">
        <v>18</v>
      </c>
      <c r="D155" s="1" t="n">
        <v>26281173</v>
      </c>
      <c r="E155" s="1" t="s">
        <v>34</v>
      </c>
      <c r="F155" s="1" t="n">
        <v>21620000</v>
      </c>
      <c r="G155" s="1" t="n">
        <v>21700000</v>
      </c>
      <c r="H155" s="12" t="n">
        <f aca="false">G155-F155</f>
        <v>80000</v>
      </c>
      <c r="I155" s="13" t="s">
        <v>20</v>
      </c>
      <c r="J155" s="11"/>
      <c r="L155" s="12"/>
      <c r="M155" s="0" t="n">
        <v>0</v>
      </c>
      <c r="N155" s="14" t="n">
        <v>0</v>
      </c>
      <c r="Q155" s="15"/>
      <c r="R155" s="16"/>
    </row>
    <row r="156" customFormat="false" ht="12.8" hidden="false" customHeight="false" outlineLevel="0" collapsed="false">
      <c r="A156" s="11" t="n">
        <v>12463</v>
      </c>
      <c r="B156" s="1" t="s">
        <v>25</v>
      </c>
      <c r="C156" s="1" t="s">
        <v>18</v>
      </c>
      <c r="D156" s="1" t="n">
        <v>25187715</v>
      </c>
      <c r="E156" s="1" t="s">
        <v>33</v>
      </c>
      <c r="F156" s="1" t="n">
        <v>4320000</v>
      </c>
      <c r="G156" s="1" t="n">
        <v>4400000</v>
      </c>
      <c r="H156" s="12" t="n">
        <f aca="false">G156-F156</f>
        <v>80000</v>
      </c>
      <c r="I156" s="13" t="s">
        <v>29</v>
      </c>
      <c r="J156" s="11"/>
      <c r="L156" s="12"/>
      <c r="M156" s="0" t="n">
        <v>0</v>
      </c>
      <c r="N156" s="14" t="n">
        <v>0</v>
      </c>
      <c r="Q156" s="15"/>
      <c r="R156" s="16"/>
    </row>
    <row r="157" customFormat="false" ht="12.8" hidden="false" customHeight="false" outlineLevel="0" collapsed="false">
      <c r="A157" s="11" t="n">
        <v>12465</v>
      </c>
      <c r="B157" s="1" t="s">
        <v>25</v>
      </c>
      <c r="C157" s="1" t="s">
        <v>18</v>
      </c>
      <c r="D157" s="1" t="n">
        <v>26683857</v>
      </c>
      <c r="E157" s="1" t="s">
        <v>28</v>
      </c>
      <c r="F157" s="1" t="n">
        <v>39620000</v>
      </c>
      <c r="G157" s="1" t="n">
        <v>39700000</v>
      </c>
      <c r="H157" s="12" t="n">
        <f aca="false">G157-F157</f>
        <v>80000</v>
      </c>
      <c r="I157" s="13" t="s">
        <v>20</v>
      </c>
      <c r="J157" s="11"/>
      <c r="L157" s="12"/>
      <c r="M157" s="0" t="n">
        <v>1</v>
      </c>
      <c r="N157" s="14" t="n">
        <v>3</v>
      </c>
      <c r="Q157" s="15"/>
      <c r="R157" s="16"/>
    </row>
    <row r="158" customFormat="false" ht="12.8" hidden="false" customHeight="false" outlineLevel="0" collapsed="false">
      <c r="A158" s="11" t="n">
        <v>12670</v>
      </c>
      <c r="B158" s="1" t="s">
        <v>17</v>
      </c>
      <c r="C158" s="1" t="s">
        <v>18</v>
      </c>
      <c r="D158" s="1" t="n">
        <v>28769319</v>
      </c>
      <c r="E158" s="1" t="s">
        <v>39</v>
      </c>
      <c r="F158" s="1" t="n">
        <v>4840000</v>
      </c>
      <c r="G158" s="1" t="n">
        <v>4920000</v>
      </c>
      <c r="H158" s="12" t="n">
        <f aca="false">G158-F158</f>
        <v>80000</v>
      </c>
      <c r="I158" s="13" t="s">
        <v>20</v>
      </c>
      <c r="J158" s="11"/>
      <c r="L158" s="12"/>
      <c r="M158" s="0" t="n">
        <v>2</v>
      </c>
      <c r="N158" s="14" t="n">
        <v>4</v>
      </c>
      <c r="Q158" s="15"/>
      <c r="R158" s="16"/>
    </row>
    <row r="159" customFormat="false" ht="12.8" hidden="false" customHeight="false" outlineLevel="0" collapsed="false">
      <c r="A159" s="11" t="n">
        <v>12671</v>
      </c>
      <c r="B159" s="1" t="s">
        <v>25</v>
      </c>
      <c r="C159" s="1" t="s">
        <v>18</v>
      </c>
      <c r="D159" s="1" t="n">
        <v>31129731</v>
      </c>
      <c r="E159" s="1" t="s">
        <v>37</v>
      </c>
      <c r="F159" s="1" t="n">
        <v>64400000</v>
      </c>
      <c r="G159" s="1" t="n">
        <v>64480000</v>
      </c>
      <c r="H159" s="12" t="n">
        <f aca="false">G159-F159</f>
        <v>80000</v>
      </c>
      <c r="I159" s="13" t="s">
        <v>29</v>
      </c>
      <c r="J159" s="11"/>
      <c r="L159" s="12"/>
      <c r="M159" s="0" t="n">
        <v>0</v>
      </c>
      <c r="N159" s="14" t="n">
        <v>0</v>
      </c>
      <c r="Q159" s="15"/>
      <c r="R159" s="16"/>
    </row>
    <row r="160" customFormat="false" ht="12.8" hidden="false" customHeight="false" outlineLevel="0" collapsed="false">
      <c r="A160" s="11" t="n">
        <v>12672</v>
      </c>
      <c r="B160" s="1" t="s">
        <v>17</v>
      </c>
      <c r="C160" s="1" t="s">
        <v>18</v>
      </c>
      <c r="D160" s="1" t="n">
        <v>26932422</v>
      </c>
      <c r="E160" s="1" t="s">
        <v>40</v>
      </c>
      <c r="F160" s="1" t="n">
        <v>90980000</v>
      </c>
      <c r="G160" s="1" t="n">
        <v>91060000</v>
      </c>
      <c r="H160" s="12" t="n">
        <f aca="false">G160-F160</f>
        <v>80000</v>
      </c>
      <c r="I160" s="13" t="s">
        <v>20</v>
      </c>
      <c r="J160" s="11"/>
      <c r="L160" s="12"/>
      <c r="M160" s="0" t="n">
        <v>1</v>
      </c>
      <c r="N160" s="14" t="n">
        <v>0</v>
      </c>
      <c r="Q160" s="15"/>
      <c r="R160" s="16"/>
    </row>
    <row r="161" customFormat="false" ht="12.8" hidden="false" customHeight="false" outlineLevel="0" collapsed="false">
      <c r="A161" s="11" t="n">
        <v>12815</v>
      </c>
      <c r="B161" s="1" t="s">
        <v>25</v>
      </c>
      <c r="C161" s="1" t="s">
        <v>18</v>
      </c>
      <c r="D161" s="1" t="n">
        <v>13212728</v>
      </c>
      <c r="E161" s="1" t="s">
        <v>22</v>
      </c>
      <c r="F161" s="1" t="n">
        <v>106940000</v>
      </c>
      <c r="G161" s="1" t="n">
        <v>107020000</v>
      </c>
      <c r="H161" s="12" t="n">
        <f aca="false">G161-F161</f>
        <v>80000</v>
      </c>
      <c r="I161" s="13" t="s">
        <v>29</v>
      </c>
      <c r="J161" s="11"/>
      <c r="L161" s="12"/>
      <c r="M161" s="0" t="n">
        <v>1</v>
      </c>
      <c r="N161" s="14" t="n">
        <v>0</v>
      </c>
      <c r="Q161" s="15"/>
      <c r="R161" s="16"/>
    </row>
    <row r="162" customFormat="false" ht="12.8" hidden="false" customHeight="false" outlineLevel="0" collapsed="false">
      <c r="A162" s="11" t="n">
        <v>12818</v>
      </c>
      <c r="B162" s="1" t="s">
        <v>25</v>
      </c>
      <c r="C162" s="1" t="s">
        <v>18</v>
      </c>
      <c r="D162" s="1" t="n">
        <v>11398414</v>
      </c>
      <c r="E162" s="1" t="s">
        <v>44</v>
      </c>
      <c r="F162" s="1" t="n">
        <v>31980000</v>
      </c>
      <c r="G162" s="1" t="n">
        <v>32060000</v>
      </c>
      <c r="H162" s="12" t="n">
        <f aca="false">G162-F162</f>
        <v>80000</v>
      </c>
      <c r="I162" s="13" t="s">
        <v>20</v>
      </c>
      <c r="J162" s="11"/>
      <c r="L162" s="12"/>
      <c r="M162" s="0" t="n">
        <v>1</v>
      </c>
      <c r="N162" s="14" t="n">
        <v>0</v>
      </c>
      <c r="Q162" s="15"/>
      <c r="R162" s="16"/>
    </row>
    <row r="163" customFormat="false" ht="12.8" hidden="false" customHeight="false" outlineLevel="0" collapsed="false">
      <c r="A163" s="11" t="n">
        <v>12822</v>
      </c>
      <c r="B163" s="1" t="s">
        <v>17</v>
      </c>
      <c r="C163" s="1" t="s">
        <v>18</v>
      </c>
      <c r="D163" s="1" t="n">
        <v>11254672</v>
      </c>
      <c r="E163" s="1" t="s">
        <v>36</v>
      </c>
      <c r="F163" s="1" t="n">
        <v>6720000</v>
      </c>
      <c r="G163" s="1" t="n">
        <v>6800000</v>
      </c>
      <c r="H163" s="12" t="n">
        <f aca="false">G163-F163</f>
        <v>80000</v>
      </c>
      <c r="I163" s="13" t="s">
        <v>29</v>
      </c>
      <c r="J163" s="11"/>
      <c r="L163" s="12"/>
      <c r="M163" s="0" t="n">
        <v>0</v>
      </c>
      <c r="N163" s="14" t="n">
        <v>0</v>
      </c>
      <c r="Q163" s="15"/>
      <c r="R163" s="16"/>
    </row>
    <row r="164" customFormat="false" ht="12.8" hidden="false" customHeight="false" outlineLevel="0" collapsed="false">
      <c r="A164" s="11" t="n">
        <v>12823</v>
      </c>
      <c r="B164" s="1" t="s">
        <v>17</v>
      </c>
      <c r="C164" s="1" t="s">
        <v>18</v>
      </c>
      <c r="D164" s="1" t="n">
        <v>11077279</v>
      </c>
      <c r="E164" s="1" t="s">
        <v>27</v>
      </c>
      <c r="F164" s="1" t="n">
        <v>63780000</v>
      </c>
      <c r="G164" s="1" t="n">
        <v>63860000</v>
      </c>
      <c r="H164" s="12" t="n">
        <f aca="false">G164-F164</f>
        <v>80000</v>
      </c>
      <c r="I164" s="13" t="s">
        <v>20</v>
      </c>
      <c r="J164" s="11"/>
      <c r="L164" s="12"/>
      <c r="M164" s="0" t="n">
        <v>3</v>
      </c>
      <c r="N164" s="14" t="n">
        <v>5</v>
      </c>
      <c r="Q164" s="15"/>
      <c r="R164" s="16"/>
    </row>
    <row r="165" customFormat="false" ht="12.8" hidden="false" customHeight="false" outlineLevel="0" collapsed="false">
      <c r="A165" s="11" t="n">
        <v>12825</v>
      </c>
      <c r="B165" s="1" t="s">
        <v>25</v>
      </c>
      <c r="C165" s="1" t="s">
        <v>18</v>
      </c>
      <c r="D165" s="1" t="n">
        <v>11861713</v>
      </c>
      <c r="E165" s="1" t="s">
        <v>40</v>
      </c>
      <c r="F165" s="1" t="n">
        <v>9300000</v>
      </c>
      <c r="G165" s="1" t="n">
        <v>9380000</v>
      </c>
      <c r="H165" s="12" t="n">
        <f aca="false">G165-F165</f>
        <v>80000</v>
      </c>
      <c r="I165" s="13" t="s">
        <v>20</v>
      </c>
      <c r="J165" s="11"/>
      <c r="L165" s="12"/>
      <c r="M165" s="0" t="n">
        <v>3</v>
      </c>
      <c r="N165" s="14" t="n">
        <v>2</v>
      </c>
      <c r="Q165" s="15"/>
      <c r="R165" s="16"/>
    </row>
    <row r="166" customFormat="false" ht="12.8" hidden="false" customHeight="false" outlineLevel="0" collapsed="false">
      <c r="A166" s="11" t="n">
        <v>12831</v>
      </c>
      <c r="B166" s="1" t="s">
        <v>25</v>
      </c>
      <c r="C166" s="1" t="s">
        <v>18</v>
      </c>
      <c r="D166" s="1" t="n">
        <v>8746483</v>
      </c>
      <c r="E166" s="1" t="s">
        <v>40</v>
      </c>
      <c r="F166" s="1" t="n">
        <v>219600000</v>
      </c>
      <c r="G166" s="1" t="n">
        <v>219680000</v>
      </c>
      <c r="H166" s="12" t="n">
        <f aca="false">G166-F166</f>
        <v>80000</v>
      </c>
      <c r="I166" s="13" t="s">
        <v>29</v>
      </c>
      <c r="J166" s="11"/>
      <c r="L166" s="12"/>
      <c r="M166" s="0" t="n">
        <v>1</v>
      </c>
      <c r="N166" s="14" t="n">
        <v>0</v>
      </c>
      <c r="Q166" s="15"/>
      <c r="R166" s="16"/>
    </row>
    <row r="167" customFormat="false" ht="12.8" hidden="false" customHeight="false" outlineLevel="0" collapsed="false">
      <c r="A167" s="11" t="n">
        <v>12831</v>
      </c>
      <c r="B167" s="1" t="s">
        <v>25</v>
      </c>
      <c r="C167" s="1" t="s">
        <v>18</v>
      </c>
      <c r="D167" s="1" t="n">
        <v>8746483</v>
      </c>
      <c r="E167" s="1" t="s">
        <v>47</v>
      </c>
      <c r="F167" s="1" t="n">
        <v>4320000</v>
      </c>
      <c r="G167" s="1" t="n">
        <v>4400000</v>
      </c>
      <c r="H167" s="12" t="n">
        <f aca="false">G167-F167</f>
        <v>80000</v>
      </c>
      <c r="I167" s="13" t="s">
        <v>20</v>
      </c>
      <c r="J167" s="11"/>
      <c r="L167" s="12"/>
      <c r="M167" s="0" t="n">
        <v>6</v>
      </c>
      <c r="N167" s="14" t="n">
        <v>11</v>
      </c>
      <c r="Q167" s="15"/>
      <c r="R167" s="16"/>
    </row>
    <row r="168" customFormat="false" ht="12.8" hidden="false" customHeight="false" outlineLevel="0" collapsed="false">
      <c r="A168" s="11" t="n">
        <v>12834</v>
      </c>
      <c r="B168" s="1" t="s">
        <v>17</v>
      </c>
      <c r="C168" s="1" t="s">
        <v>18</v>
      </c>
      <c r="D168" s="1" t="n">
        <v>8719070</v>
      </c>
      <c r="E168" s="1" t="s">
        <v>40</v>
      </c>
      <c r="F168" s="1" t="n">
        <v>189340000</v>
      </c>
      <c r="G168" s="1" t="n">
        <v>189420000</v>
      </c>
      <c r="H168" s="12" t="n">
        <f aca="false">G168-F168</f>
        <v>80000</v>
      </c>
      <c r="I168" s="13" t="s">
        <v>29</v>
      </c>
      <c r="J168" s="11"/>
      <c r="L168" s="12"/>
      <c r="M168" s="0" t="n">
        <v>0</v>
      </c>
      <c r="N168" s="14" t="n">
        <v>0</v>
      </c>
      <c r="Q168" s="15"/>
      <c r="R168" s="16"/>
    </row>
    <row r="169" customFormat="false" ht="12.8" hidden="false" customHeight="false" outlineLevel="0" collapsed="false">
      <c r="A169" s="11" t="n">
        <v>12837</v>
      </c>
      <c r="B169" s="1" t="s">
        <v>25</v>
      </c>
      <c r="C169" s="1" t="s">
        <v>18</v>
      </c>
      <c r="D169" s="1" t="n">
        <v>8785985</v>
      </c>
      <c r="E169" s="1" t="s">
        <v>30</v>
      </c>
      <c r="F169" s="1" t="n">
        <v>24000000</v>
      </c>
      <c r="G169" s="1" t="n">
        <v>24080000</v>
      </c>
      <c r="H169" s="12" t="n">
        <f aca="false">G169-F169</f>
        <v>80000</v>
      </c>
      <c r="I169" s="13" t="s">
        <v>29</v>
      </c>
      <c r="J169" s="11"/>
      <c r="L169" s="12"/>
      <c r="M169" s="0" t="n">
        <v>0</v>
      </c>
      <c r="N169" s="14" t="n">
        <v>0</v>
      </c>
      <c r="Q169" s="15"/>
      <c r="R169" s="16"/>
    </row>
    <row r="170" customFormat="false" ht="12.8" hidden="false" customHeight="false" outlineLevel="0" collapsed="false">
      <c r="A170" s="11" t="n">
        <v>12844</v>
      </c>
      <c r="B170" s="1" t="s">
        <v>17</v>
      </c>
      <c r="C170" s="1" t="s">
        <v>18</v>
      </c>
      <c r="D170" s="1" t="n">
        <v>8860718</v>
      </c>
      <c r="E170" s="1" t="s">
        <v>27</v>
      </c>
      <c r="F170" s="1" t="n">
        <v>94000000</v>
      </c>
      <c r="G170" s="1" t="n">
        <v>94080000</v>
      </c>
      <c r="H170" s="12" t="n">
        <f aca="false">G170-F170</f>
        <v>80000</v>
      </c>
      <c r="I170" s="13" t="s">
        <v>20</v>
      </c>
      <c r="J170" s="11"/>
      <c r="L170" s="12"/>
      <c r="M170" s="0" t="n">
        <v>0</v>
      </c>
      <c r="N170" s="14" t="n">
        <v>0</v>
      </c>
      <c r="Q170" s="15"/>
      <c r="R170" s="16"/>
    </row>
    <row r="171" customFormat="false" ht="12.8" hidden="false" customHeight="false" outlineLevel="0" collapsed="false">
      <c r="A171" s="11" t="n">
        <v>13059</v>
      </c>
      <c r="B171" s="1" t="s">
        <v>25</v>
      </c>
      <c r="C171" s="1" t="s">
        <v>18</v>
      </c>
      <c r="D171" s="1" t="n">
        <v>16695304</v>
      </c>
      <c r="E171" s="1" t="s">
        <v>24</v>
      </c>
      <c r="F171" s="1" t="n">
        <v>13200000</v>
      </c>
      <c r="G171" s="1" t="n">
        <v>13280000</v>
      </c>
      <c r="H171" s="12" t="n">
        <f aca="false">G171-F171</f>
        <v>80000</v>
      </c>
      <c r="I171" s="13" t="s">
        <v>20</v>
      </c>
      <c r="J171" s="11"/>
      <c r="L171" s="12"/>
      <c r="M171" s="0" t="n">
        <v>0</v>
      </c>
      <c r="N171" s="14" t="n">
        <v>0</v>
      </c>
      <c r="Q171" s="15"/>
      <c r="R171" s="16"/>
    </row>
    <row r="172" customFormat="false" ht="12.8" hidden="false" customHeight="false" outlineLevel="0" collapsed="false">
      <c r="A172" s="11" t="n">
        <v>13061</v>
      </c>
      <c r="B172" s="1" t="s">
        <v>25</v>
      </c>
      <c r="C172" s="1" t="s">
        <v>18</v>
      </c>
      <c r="D172" s="1" t="n">
        <v>13117632</v>
      </c>
      <c r="E172" s="1" t="s">
        <v>44</v>
      </c>
      <c r="F172" s="1" t="n">
        <v>3760000</v>
      </c>
      <c r="G172" s="1" t="n">
        <v>3840000</v>
      </c>
      <c r="H172" s="12" t="n">
        <f aca="false">G172-F172</f>
        <v>80000</v>
      </c>
      <c r="I172" s="13" t="s">
        <v>29</v>
      </c>
      <c r="J172" s="11"/>
      <c r="L172" s="12"/>
      <c r="M172" s="0" t="n">
        <v>1</v>
      </c>
      <c r="N172" s="14" t="n">
        <v>0</v>
      </c>
      <c r="Q172" s="15"/>
      <c r="R172" s="16"/>
    </row>
    <row r="173" customFormat="false" ht="12.8" hidden="false" customHeight="false" outlineLevel="0" collapsed="false">
      <c r="A173" s="11" t="n">
        <v>13065</v>
      </c>
      <c r="B173" s="1" t="s">
        <v>25</v>
      </c>
      <c r="C173" s="1" t="s">
        <v>18</v>
      </c>
      <c r="D173" s="1" t="n">
        <v>13671758</v>
      </c>
      <c r="E173" s="1" t="s">
        <v>30</v>
      </c>
      <c r="F173" s="1" t="n">
        <v>37740000</v>
      </c>
      <c r="G173" s="1" t="n">
        <v>37820000</v>
      </c>
      <c r="H173" s="12" t="n">
        <f aca="false">G173-F173</f>
        <v>80000</v>
      </c>
      <c r="I173" s="13" t="s">
        <v>20</v>
      </c>
      <c r="J173" s="11"/>
      <c r="L173" s="12"/>
      <c r="M173" s="0" t="n">
        <v>0</v>
      </c>
      <c r="N173" s="14" t="n">
        <v>0</v>
      </c>
      <c r="Q173" s="15"/>
      <c r="R173" s="16"/>
    </row>
    <row r="174" customFormat="false" ht="12.8" hidden="false" customHeight="false" outlineLevel="0" collapsed="false">
      <c r="A174" s="11" t="n">
        <v>13066</v>
      </c>
      <c r="B174" s="1" t="s">
        <v>25</v>
      </c>
      <c r="C174" s="1" t="s">
        <v>18</v>
      </c>
      <c r="D174" s="1" t="n">
        <v>14563509</v>
      </c>
      <c r="E174" s="1" t="s">
        <v>27</v>
      </c>
      <c r="F174" s="1" t="n">
        <v>65780000</v>
      </c>
      <c r="G174" s="1" t="n">
        <v>65860000</v>
      </c>
      <c r="H174" s="12" t="n">
        <f aca="false">G174-F174</f>
        <v>80000</v>
      </c>
      <c r="I174" s="13" t="s">
        <v>20</v>
      </c>
      <c r="J174" s="11"/>
      <c r="L174" s="12"/>
      <c r="M174" s="0" t="n">
        <v>0</v>
      </c>
      <c r="N174" s="14" t="n">
        <v>0</v>
      </c>
      <c r="Q174" s="15"/>
      <c r="R174" s="16"/>
    </row>
    <row r="175" customFormat="false" ht="12.8" hidden="false" customHeight="false" outlineLevel="0" collapsed="false">
      <c r="A175" s="11" t="n">
        <v>13066</v>
      </c>
      <c r="B175" s="1" t="s">
        <v>25</v>
      </c>
      <c r="C175" s="1" t="s">
        <v>18</v>
      </c>
      <c r="D175" s="1" t="n">
        <v>14563509</v>
      </c>
      <c r="E175" s="1" t="s">
        <v>31</v>
      </c>
      <c r="F175" s="1" t="n">
        <v>14800000</v>
      </c>
      <c r="G175" s="1" t="n">
        <v>14880000</v>
      </c>
      <c r="H175" s="12" t="n">
        <f aca="false">G175-F175</f>
        <v>80000</v>
      </c>
      <c r="I175" s="13" t="s">
        <v>29</v>
      </c>
      <c r="J175" s="11"/>
      <c r="L175" s="12"/>
      <c r="M175" s="0" t="n">
        <v>1</v>
      </c>
      <c r="N175" s="14" t="n">
        <v>0</v>
      </c>
      <c r="Q175" s="15"/>
      <c r="R175" s="16"/>
    </row>
    <row r="176" customFormat="false" ht="12.8" hidden="false" customHeight="false" outlineLevel="0" collapsed="false">
      <c r="A176" s="11" t="n">
        <v>16511</v>
      </c>
      <c r="B176" s="1" t="s">
        <v>25</v>
      </c>
      <c r="C176" s="1" t="s">
        <v>18</v>
      </c>
      <c r="D176" s="1" t="n">
        <v>7480472</v>
      </c>
      <c r="E176" s="1" t="s">
        <v>47</v>
      </c>
      <c r="F176" s="1" t="n">
        <v>33320000</v>
      </c>
      <c r="G176" s="1" t="n">
        <v>33400000</v>
      </c>
      <c r="H176" s="12" t="n">
        <f aca="false">G176-F176</f>
        <v>80000</v>
      </c>
      <c r="I176" s="13" t="s">
        <v>29</v>
      </c>
      <c r="J176" s="11" t="n">
        <v>33321553</v>
      </c>
      <c r="K176" s="1" t="n">
        <v>33360475</v>
      </c>
      <c r="L176" s="12" t="n">
        <f aca="false">K176-J176</f>
        <v>38922</v>
      </c>
      <c r="M176" s="0" t="n">
        <v>4</v>
      </c>
      <c r="N176" s="14" t="n">
        <v>5</v>
      </c>
      <c r="P176" s="1" t="n">
        <f aca="false">MAX(0, MIN(K176, G176) - MAX(J176, F176))</f>
        <v>38922</v>
      </c>
      <c r="Q176" s="15" t="n">
        <f aca="false">P176/(MAX(K176,G176)-MIN(J176,F176))</f>
        <v>0.486525</v>
      </c>
      <c r="R176" s="16"/>
    </row>
    <row r="177" customFormat="false" ht="12.8" hidden="false" customHeight="false" outlineLevel="0" collapsed="false">
      <c r="A177" s="11" t="n">
        <v>17175</v>
      </c>
      <c r="B177" s="1" t="s">
        <v>25</v>
      </c>
      <c r="C177" s="1" t="s">
        <v>23</v>
      </c>
      <c r="D177" s="1" t="n">
        <v>7555460</v>
      </c>
      <c r="E177" s="1" t="s">
        <v>27</v>
      </c>
      <c r="F177" s="1" t="n">
        <v>5980000</v>
      </c>
      <c r="G177" s="1" t="n">
        <v>6060000</v>
      </c>
      <c r="H177" s="12" t="n">
        <f aca="false">G177-F177</f>
        <v>80000</v>
      </c>
      <c r="I177" s="13" t="s">
        <v>20</v>
      </c>
      <c r="J177" s="11"/>
      <c r="L177" s="12"/>
      <c r="M177" s="0" t="n">
        <v>1</v>
      </c>
      <c r="N177" s="14" t="n">
        <v>0</v>
      </c>
      <c r="Q177" s="15"/>
      <c r="R177" s="16"/>
    </row>
    <row r="178" customFormat="false" ht="12.8" hidden="false" customHeight="false" outlineLevel="0" collapsed="false">
      <c r="A178" s="11" t="n">
        <v>17865</v>
      </c>
      <c r="B178" s="1" t="s">
        <v>25</v>
      </c>
      <c r="C178" s="1" t="s">
        <v>18</v>
      </c>
      <c r="D178" s="1" t="n">
        <v>4415350</v>
      </c>
      <c r="E178" s="1" t="s">
        <v>45</v>
      </c>
      <c r="F178" s="1" t="n">
        <v>140760000</v>
      </c>
      <c r="G178" s="1" t="n">
        <v>140840000</v>
      </c>
      <c r="H178" s="12" t="n">
        <f aca="false">G178-F178</f>
        <v>80000</v>
      </c>
      <c r="I178" s="13" t="s">
        <v>29</v>
      </c>
      <c r="J178" s="11"/>
      <c r="L178" s="12"/>
      <c r="M178" s="0" t="n">
        <v>0</v>
      </c>
      <c r="N178" s="14" t="n">
        <v>0</v>
      </c>
      <c r="Q178" s="15"/>
      <c r="R178" s="16"/>
    </row>
    <row r="179" customFormat="false" ht="12.8" hidden="false" customHeight="false" outlineLevel="0" collapsed="false">
      <c r="A179" s="11" t="n">
        <v>18163</v>
      </c>
      <c r="B179" s="1" t="s">
        <v>25</v>
      </c>
      <c r="C179" s="1" t="s">
        <v>23</v>
      </c>
      <c r="D179" s="1" t="n">
        <v>7065038</v>
      </c>
      <c r="E179" s="1" t="s">
        <v>40</v>
      </c>
      <c r="F179" s="1" t="n">
        <v>9320000</v>
      </c>
      <c r="G179" s="1" t="n">
        <v>9400000</v>
      </c>
      <c r="H179" s="12" t="n">
        <f aca="false">G179-F179</f>
        <v>80000</v>
      </c>
      <c r="I179" s="13" t="s">
        <v>20</v>
      </c>
      <c r="J179" s="11"/>
      <c r="L179" s="12"/>
      <c r="M179" s="0" t="n">
        <v>2</v>
      </c>
      <c r="N179" s="14" t="n">
        <v>2</v>
      </c>
      <c r="Q179" s="15"/>
      <c r="R179" s="16"/>
    </row>
    <row r="180" customFormat="false" ht="12.8" hidden="false" customHeight="false" outlineLevel="0" collapsed="false">
      <c r="A180" s="11" t="n">
        <v>18163</v>
      </c>
      <c r="B180" s="1" t="s">
        <v>25</v>
      </c>
      <c r="C180" s="1" t="s">
        <v>23</v>
      </c>
      <c r="D180" s="1" t="n">
        <v>7065038</v>
      </c>
      <c r="E180" s="1" t="s">
        <v>36</v>
      </c>
      <c r="F180" s="1" t="n">
        <v>112980000</v>
      </c>
      <c r="G180" s="1" t="n">
        <v>113060000</v>
      </c>
      <c r="H180" s="12" t="n">
        <f aca="false">G180-F180</f>
        <v>80000</v>
      </c>
      <c r="I180" s="13" t="s">
        <v>20</v>
      </c>
      <c r="J180" s="11"/>
      <c r="L180" s="12"/>
      <c r="M180" s="0" t="n">
        <v>1</v>
      </c>
      <c r="N180" s="14" t="n">
        <v>0</v>
      </c>
      <c r="Q180" s="15"/>
      <c r="R180" s="16"/>
    </row>
    <row r="181" customFormat="false" ht="12.8" hidden="false" customHeight="false" outlineLevel="0" collapsed="false">
      <c r="A181" s="11" t="n">
        <v>18294</v>
      </c>
      <c r="B181" s="1" t="s">
        <v>17</v>
      </c>
      <c r="C181" s="1" t="s">
        <v>18</v>
      </c>
      <c r="D181" s="1" t="n">
        <v>8430733</v>
      </c>
      <c r="E181" s="1" t="s">
        <v>36</v>
      </c>
      <c r="F181" s="1" t="n">
        <v>151640000</v>
      </c>
      <c r="G181" s="1" t="n">
        <v>151720000</v>
      </c>
      <c r="H181" s="12" t="n">
        <f aca="false">G181-F181</f>
        <v>80000</v>
      </c>
      <c r="I181" s="13" t="s">
        <v>29</v>
      </c>
      <c r="J181" s="11"/>
      <c r="L181" s="12"/>
      <c r="M181" s="0" t="n">
        <v>0</v>
      </c>
      <c r="N181" s="14" t="n">
        <v>0</v>
      </c>
      <c r="Q181" s="15"/>
      <c r="R181" s="16"/>
    </row>
    <row r="182" customFormat="false" ht="12.8" hidden="false" customHeight="false" outlineLevel="0" collapsed="false">
      <c r="A182" s="11" t="n">
        <v>18761</v>
      </c>
      <c r="B182" s="1" t="s">
        <v>17</v>
      </c>
      <c r="C182" s="1" t="s">
        <v>18</v>
      </c>
      <c r="D182" s="1" t="n">
        <v>5939328</v>
      </c>
      <c r="E182" s="1" t="s">
        <v>19</v>
      </c>
      <c r="F182" s="1" t="n">
        <v>13540000</v>
      </c>
      <c r="G182" s="1" t="n">
        <v>13620000</v>
      </c>
      <c r="H182" s="12" t="n">
        <f aca="false">G182-F182</f>
        <v>80000</v>
      </c>
      <c r="I182" s="13" t="s">
        <v>29</v>
      </c>
      <c r="J182" s="11"/>
      <c r="L182" s="12"/>
      <c r="M182" s="0" t="n">
        <v>1</v>
      </c>
      <c r="N182" s="14" t="n">
        <v>0</v>
      </c>
      <c r="Q182" s="15"/>
      <c r="R182" s="16"/>
    </row>
    <row r="183" customFormat="false" ht="12.8" hidden="false" customHeight="false" outlineLevel="0" collapsed="false">
      <c r="A183" s="11" t="n">
        <v>18762</v>
      </c>
      <c r="B183" s="1" t="s">
        <v>25</v>
      </c>
      <c r="C183" s="1" t="s">
        <v>18</v>
      </c>
      <c r="D183" s="1" t="n">
        <v>6719138</v>
      </c>
      <c r="E183" s="1" t="s">
        <v>24</v>
      </c>
      <c r="F183" s="1" t="n">
        <v>13200000</v>
      </c>
      <c r="G183" s="1" t="n">
        <v>13280000</v>
      </c>
      <c r="H183" s="12" t="n">
        <f aca="false">G183-F183</f>
        <v>80000</v>
      </c>
      <c r="I183" s="13" t="s">
        <v>20</v>
      </c>
      <c r="J183" s="11"/>
      <c r="L183" s="12"/>
      <c r="M183" s="0" t="n">
        <v>0</v>
      </c>
      <c r="N183" s="14" t="n">
        <v>0</v>
      </c>
      <c r="Q183" s="15"/>
      <c r="R183" s="16"/>
    </row>
    <row r="184" customFormat="false" ht="12.8" hidden="false" customHeight="false" outlineLevel="0" collapsed="false">
      <c r="A184" s="11" t="n">
        <v>18763</v>
      </c>
      <c r="B184" s="1" t="s">
        <v>25</v>
      </c>
      <c r="C184" s="1" t="s">
        <v>18</v>
      </c>
      <c r="D184" s="1" t="n">
        <v>4919913</v>
      </c>
      <c r="E184" s="1" t="s">
        <v>40</v>
      </c>
      <c r="F184" s="1" t="n">
        <v>77540000</v>
      </c>
      <c r="G184" s="1" t="n">
        <v>77620000</v>
      </c>
      <c r="H184" s="12" t="n">
        <f aca="false">G184-F184</f>
        <v>80000</v>
      </c>
      <c r="I184" s="13" t="s">
        <v>29</v>
      </c>
      <c r="J184" s="11"/>
      <c r="L184" s="12"/>
      <c r="M184" s="0" t="n">
        <v>3</v>
      </c>
      <c r="N184" s="14" t="n">
        <v>4</v>
      </c>
      <c r="Q184" s="15"/>
      <c r="R184" s="16"/>
    </row>
    <row r="185" customFormat="false" ht="12.8" hidden="false" customHeight="false" outlineLevel="0" collapsed="false">
      <c r="A185" s="11" t="n">
        <v>18763</v>
      </c>
      <c r="B185" s="1" t="s">
        <v>25</v>
      </c>
      <c r="C185" s="1" t="s">
        <v>18</v>
      </c>
      <c r="D185" s="1" t="n">
        <v>4919913</v>
      </c>
      <c r="E185" s="1" t="s">
        <v>45</v>
      </c>
      <c r="F185" s="1" t="n">
        <v>140780000</v>
      </c>
      <c r="G185" s="1" t="n">
        <v>140860000</v>
      </c>
      <c r="H185" s="12" t="n">
        <f aca="false">G185-F185</f>
        <v>80000</v>
      </c>
      <c r="I185" s="13" t="s">
        <v>29</v>
      </c>
      <c r="J185" s="11"/>
      <c r="L185" s="12"/>
      <c r="M185" s="0" t="n">
        <v>0</v>
      </c>
      <c r="N185" s="14" t="n">
        <v>0</v>
      </c>
      <c r="Q185" s="15"/>
      <c r="R185" s="16"/>
    </row>
    <row r="186" customFormat="false" ht="12.8" hidden="false" customHeight="false" outlineLevel="0" collapsed="false">
      <c r="A186" s="11" t="n">
        <v>19149</v>
      </c>
      <c r="B186" s="1" t="s">
        <v>25</v>
      </c>
      <c r="C186" s="1" t="s">
        <v>23</v>
      </c>
      <c r="D186" s="1" t="n">
        <v>8387785</v>
      </c>
      <c r="E186" s="1" t="s">
        <v>45</v>
      </c>
      <c r="F186" s="1" t="n">
        <v>820000</v>
      </c>
      <c r="G186" s="1" t="n">
        <v>900000</v>
      </c>
      <c r="H186" s="12" t="n">
        <f aca="false">G186-F186</f>
        <v>80000</v>
      </c>
      <c r="I186" s="13" t="s">
        <v>20</v>
      </c>
      <c r="J186" s="11"/>
      <c r="L186" s="12"/>
      <c r="M186" s="0" t="n">
        <v>0</v>
      </c>
      <c r="N186" s="14" t="n">
        <v>0</v>
      </c>
      <c r="Q186" s="15"/>
      <c r="R186" s="16"/>
    </row>
    <row r="187" customFormat="false" ht="12.8" hidden="false" customHeight="false" outlineLevel="0" collapsed="false">
      <c r="A187" s="11" t="n">
        <v>19149</v>
      </c>
      <c r="B187" s="1" t="s">
        <v>25</v>
      </c>
      <c r="C187" s="1" t="s">
        <v>23</v>
      </c>
      <c r="D187" s="1" t="n">
        <v>8387785</v>
      </c>
      <c r="E187" s="1" t="s">
        <v>42</v>
      </c>
      <c r="F187" s="1" t="n">
        <v>53520000</v>
      </c>
      <c r="G187" s="1" t="n">
        <v>53600000</v>
      </c>
      <c r="H187" s="12" t="n">
        <f aca="false">G187-F187</f>
        <v>80000</v>
      </c>
      <c r="I187" s="13" t="s">
        <v>20</v>
      </c>
      <c r="J187" s="11"/>
      <c r="L187" s="12"/>
      <c r="M187" s="0" t="n">
        <v>0</v>
      </c>
      <c r="N187" s="14" t="n">
        <v>0</v>
      </c>
      <c r="Q187" s="15"/>
      <c r="R187" s="16"/>
    </row>
    <row r="188" customFormat="false" ht="12.8" hidden="false" customHeight="false" outlineLevel="0" collapsed="false">
      <c r="A188" s="11" t="n">
        <v>56604</v>
      </c>
      <c r="B188" s="1" t="s">
        <v>25</v>
      </c>
      <c r="C188" s="1" t="s">
        <v>23</v>
      </c>
      <c r="D188" s="1" t="n">
        <v>4545734</v>
      </c>
      <c r="E188" s="1" t="s">
        <v>28</v>
      </c>
      <c r="F188" s="1" t="n">
        <v>64180000</v>
      </c>
      <c r="G188" s="1" t="n">
        <v>64260000</v>
      </c>
      <c r="H188" s="12" t="n">
        <f aca="false">G188-F188</f>
        <v>80000</v>
      </c>
      <c r="I188" s="13" t="s">
        <v>20</v>
      </c>
      <c r="J188" s="11"/>
      <c r="L188" s="12"/>
      <c r="M188" s="0" t="n">
        <v>2</v>
      </c>
      <c r="N188" s="14" t="n">
        <v>1</v>
      </c>
      <c r="Q188" s="15"/>
      <c r="R188" s="16"/>
    </row>
    <row r="189" customFormat="false" ht="12.8" hidden="false" customHeight="false" outlineLevel="0" collapsed="false">
      <c r="A189" s="11" t="n">
        <v>56605</v>
      </c>
      <c r="B189" s="1" t="s">
        <v>17</v>
      </c>
      <c r="C189" s="1" t="s">
        <v>23</v>
      </c>
      <c r="D189" s="1" t="n">
        <v>5478208</v>
      </c>
      <c r="E189" s="1" t="s">
        <v>42</v>
      </c>
      <c r="F189" s="1" t="n">
        <v>53500000</v>
      </c>
      <c r="G189" s="1" t="n">
        <v>53580000</v>
      </c>
      <c r="H189" s="12" t="n">
        <f aca="false">G189-F189</f>
        <v>80000</v>
      </c>
      <c r="I189" s="13" t="s">
        <v>20</v>
      </c>
      <c r="J189" s="11"/>
      <c r="L189" s="12"/>
      <c r="M189" s="0" t="n">
        <v>1</v>
      </c>
      <c r="N189" s="14" t="n">
        <v>0</v>
      </c>
      <c r="Q189" s="15"/>
      <c r="R189" s="16"/>
    </row>
    <row r="190" customFormat="false" ht="12.8" hidden="false" customHeight="false" outlineLevel="0" collapsed="false">
      <c r="A190" s="11" t="n">
        <v>57021</v>
      </c>
      <c r="B190" s="1" t="s">
        <v>17</v>
      </c>
      <c r="C190" s="1" t="s">
        <v>23</v>
      </c>
      <c r="D190" s="1" t="n">
        <v>4870485</v>
      </c>
      <c r="E190" s="1" t="s">
        <v>26</v>
      </c>
      <c r="F190" s="1" t="n">
        <v>130320000</v>
      </c>
      <c r="G190" s="1" t="n">
        <v>130400000</v>
      </c>
      <c r="H190" s="12" t="n">
        <f aca="false">G190-F190</f>
        <v>80000</v>
      </c>
      <c r="I190" s="13" t="s">
        <v>20</v>
      </c>
      <c r="J190" s="11"/>
      <c r="L190" s="12"/>
      <c r="M190" s="0" t="n">
        <v>0</v>
      </c>
      <c r="N190" s="14" t="n">
        <v>0</v>
      </c>
      <c r="Q190" s="15"/>
      <c r="R190" s="16"/>
    </row>
    <row r="191" customFormat="false" ht="12.8" hidden="false" customHeight="false" outlineLevel="0" collapsed="false">
      <c r="A191" s="11" t="n">
        <v>57609</v>
      </c>
      <c r="B191" s="1" t="s">
        <v>17</v>
      </c>
      <c r="C191" s="1" t="s">
        <v>18</v>
      </c>
      <c r="D191" s="1" t="n">
        <v>9112018</v>
      </c>
      <c r="E191" s="1" t="s">
        <v>22</v>
      </c>
      <c r="F191" s="1" t="n">
        <v>63780000</v>
      </c>
      <c r="G191" s="1" t="n">
        <v>63860000</v>
      </c>
      <c r="H191" s="12" t="n">
        <f aca="false">G191-F191</f>
        <v>80000</v>
      </c>
      <c r="I191" s="13" t="s">
        <v>20</v>
      </c>
      <c r="J191" s="11"/>
      <c r="L191" s="12"/>
      <c r="M191" s="0" t="n">
        <v>2</v>
      </c>
      <c r="N191" s="14" t="n">
        <v>6</v>
      </c>
      <c r="Q191" s="15"/>
      <c r="R191" s="16"/>
    </row>
    <row r="192" customFormat="false" ht="12.8" hidden="false" customHeight="false" outlineLevel="0" collapsed="false">
      <c r="A192" s="11" t="n">
        <v>57610</v>
      </c>
      <c r="B192" s="1" t="s">
        <v>17</v>
      </c>
      <c r="C192" s="1" t="s">
        <v>23</v>
      </c>
      <c r="D192" s="1" t="n">
        <v>4886143</v>
      </c>
      <c r="E192" s="1" t="s">
        <v>39</v>
      </c>
      <c r="F192" s="1" t="n">
        <v>157720000</v>
      </c>
      <c r="G192" s="1" t="n">
        <v>157800000</v>
      </c>
      <c r="H192" s="12" t="n">
        <f aca="false">G192-F192</f>
        <v>80000</v>
      </c>
      <c r="I192" s="13" t="s">
        <v>20</v>
      </c>
      <c r="J192" s="11"/>
      <c r="L192" s="12"/>
      <c r="M192" s="0" t="n">
        <v>0</v>
      </c>
      <c r="N192" s="14" t="n">
        <v>0</v>
      </c>
      <c r="Q192" s="15"/>
      <c r="R192" s="16"/>
    </row>
    <row r="193" customFormat="false" ht="12.8" hidden="false" customHeight="false" outlineLevel="0" collapsed="false">
      <c r="A193" s="11" t="n">
        <v>57814</v>
      </c>
      <c r="B193" s="1" t="s">
        <v>25</v>
      </c>
      <c r="C193" s="1" t="s">
        <v>18</v>
      </c>
      <c r="D193" s="1" t="n">
        <v>5211590</v>
      </c>
      <c r="E193" s="1" t="s">
        <v>43</v>
      </c>
      <c r="F193" s="1" t="n">
        <v>104200000</v>
      </c>
      <c r="G193" s="1" t="n">
        <v>104280000</v>
      </c>
      <c r="H193" s="12" t="n">
        <f aca="false">G193-F193</f>
        <v>80000</v>
      </c>
      <c r="I193" s="13" t="s">
        <v>29</v>
      </c>
      <c r="J193" s="11"/>
      <c r="L193" s="12"/>
      <c r="M193" s="0" t="n">
        <v>0</v>
      </c>
      <c r="N193" s="14" t="n">
        <v>0</v>
      </c>
      <c r="Q193" s="15"/>
      <c r="R193" s="16"/>
    </row>
    <row r="194" customFormat="false" ht="12.8" hidden="false" customHeight="false" outlineLevel="0" collapsed="false">
      <c r="A194" s="21" t="n">
        <v>59805</v>
      </c>
      <c r="B194" s="22" t="s">
        <v>25</v>
      </c>
      <c r="C194" s="22" t="s">
        <v>23</v>
      </c>
      <c r="D194" s="22" t="n">
        <v>2643801</v>
      </c>
      <c r="E194" s="22" t="s">
        <v>37</v>
      </c>
      <c r="F194" s="22" t="n">
        <v>18040000</v>
      </c>
      <c r="G194" s="22" t="n">
        <v>18120000</v>
      </c>
      <c r="H194" s="22" t="n">
        <f aca="false">G194-F194</f>
        <v>80000</v>
      </c>
      <c r="I194" s="23" t="s">
        <v>29</v>
      </c>
      <c r="J194" s="21"/>
      <c r="K194" s="22"/>
      <c r="L194" s="22"/>
      <c r="M194" s="24" t="n">
        <v>4</v>
      </c>
      <c r="N194" s="25" t="n">
        <v>10</v>
      </c>
      <c r="O194" s="22"/>
      <c r="P194" s="22"/>
      <c r="Q194" s="26"/>
      <c r="R194" s="16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611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2020-08-18T17:40:20Z</dcterms:modified>
  <cp:revision>12</cp:revision>
  <dc:subject/>
  <dc:title/>
</cp:coreProperties>
</file>